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4學年度\菜單\月菜單\"/>
    </mc:Choice>
  </mc:AlternateContent>
  <xr:revisionPtr revIDLastSave="0" documentId="13_ncr:1_{693A6DC6-9A93-4534-A71F-170513318B98}" xr6:coauthVersionLast="36" xr6:coauthVersionMax="36" xr10:uidLastSave="{00000000-0000-0000-0000-000000000000}"/>
  <bookViews>
    <workbookView xWindow="-120" yWindow="-120" windowWidth="24240" windowHeight="13140" activeTab="2" xr2:uid="{00000000-000D-0000-FFFF-FFFF00000000}"/>
  </bookViews>
  <sheets>
    <sheet name="4" sheetId="1" r:id="rId1"/>
    <sheet name="工作表1" sheetId="5" r:id="rId2"/>
    <sheet name="4 (素)" sheetId="4" r:id="rId3"/>
  </sheets>
  <externalReferences>
    <externalReference r:id="rId4"/>
  </externalReferences>
  <definedNames>
    <definedName name="_xlnm.Print_Area" localSheetId="0">'4'!$A$1:$Q$62</definedName>
    <definedName name="_xlnm.Print_Area" localSheetId="2">'4 (素)'!$A$1:$Q$62</definedName>
    <definedName name="SchoolList">[1]RefersList!$A$2:$A$4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4" l="1"/>
  <c r="A15" i="4"/>
  <c r="A45" i="1"/>
  <c r="Q53" i="4"/>
  <c r="Q51" i="4"/>
  <c r="Q49" i="4"/>
  <c r="Q47" i="4"/>
  <c r="Q51" i="1"/>
  <c r="Q53" i="1"/>
  <c r="Q11" i="1"/>
  <c r="Q43" i="4" l="1"/>
  <c r="Q41" i="4"/>
  <c r="Q39" i="4"/>
  <c r="Q37" i="4"/>
  <c r="Q35" i="4"/>
  <c r="Q33" i="4"/>
  <c r="Q31" i="4"/>
  <c r="Q29" i="4"/>
  <c r="Q27" i="4"/>
  <c r="Q25" i="4"/>
  <c r="Q23" i="4"/>
  <c r="Q21" i="4"/>
  <c r="Q19" i="4"/>
  <c r="Q17" i="4"/>
  <c r="Q11" i="4"/>
  <c r="Q9" i="4"/>
  <c r="Q7" i="4"/>
  <c r="A7" i="4"/>
  <c r="A11" i="4" s="1"/>
  <c r="A17" i="4" s="1"/>
  <c r="A19" i="4" s="1"/>
  <c r="A21" i="4" s="1"/>
  <c r="A23" i="4" s="1"/>
  <c r="A25" i="4" s="1"/>
  <c r="Q5" i="4"/>
  <c r="Q3" i="4"/>
  <c r="Q3" i="1"/>
  <c r="Q49" i="1"/>
  <c r="Q47" i="1"/>
  <c r="Q43" i="1"/>
  <c r="Q41" i="1"/>
  <c r="Q39" i="1"/>
  <c r="Q37" i="1"/>
  <c r="Q35" i="1"/>
  <c r="Q33" i="1"/>
  <c r="Q31" i="1"/>
  <c r="Q29" i="1"/>
  <c r="Q27" i="1"/>
  <c r="Q25" i="1"/>
  <c r="Q23" i="1"/>
  <c r="Q21" i="1"/>
  <c r="Q19" i="1"/>
  <c r="Q17" i="1"/>
  <c r="Q9" i="1"/>
  <c r="Q7" i="1"/>
  <c r="A7" i="1"/>
  <c r="A11" i="1" s="1"/>
  <c r="A13" i="1" s="1"/>
  <c r="A15" i="1" s="1"/>
  <c r="A17" i="1" s="1"/>
  <c r="A19" i="1" s="1"/>
  <c r="A21" i="1" s="1"/>
  <c r="A23" i="1" s="1"/>
  <c r="A25" i="1" s="1"/>
  <c r="Q5" i="1"/>
  <c r="A27" i="4" l="1"/>
  <c r="A27" i="1"/>
  <c r="A31" i="1" l="1"/>
  <c r="A33" i="1" s="1"/>
  <c r="A35" i="1" s="1"/>
  <c r="A29" i="1"/>
  <c r="A31" i="4"/>
  <c r="A33" i="4" s="1"/>
  <c r="A35" i="4" s="1"/>
  <c r="A29" i="4"/>
  <c r="A37" i="4" l="1"/>
  <c r="A39" i="4"/>
  <c r="A41" i="4" s="1"/>
  <c r="A37" i="1"/>
  <c r="A39" i="1"/>
  <c r="A41" i="1" s="1"/>
  <c r="A43" i="1" l="1"/>
  <c r="A47" i="1" s="1"/>
  <c r="A49" i="1" s="1"/>
  <c r="A51" i="1" s="1"/>
  <c r="A53" i="1" s="1"/>
  <c r="A43" i="4"/>
  <c r="A45" i="4" s="1"/>
  <c r="A47" i="4" l="1"/>
  <c r="A49" i="4" s="1"/>
  <c r="A51" i="4" s="1"/>
  <c r="A53" i="4" s="1"/>
</calcChain>
</file>

<file path=xl/sharedStrings.xml><?xml version="1.0" encoding="utf-8"?>
<sst xmlns="http://schemas.openxmlformats.org/spreadsheetml/2006/main" count="676" uniqueCount="304">
  <si>
    <t>日期</t>
  </si>
  <si>
    <t>主食</t>
  </si>
  <si>
    <t>主菜</t>
  </si>
  <si>
    <t>副菜</t>
  </si>
  <si>
    <t>青菜</t>
  </si>
  <si>
    <t>湯品</t>
  </si>
  <si>
    <t>點心</t>
    <phoneticPr fontId="6" type="noConversion"/>
  </si>
  <si>
    <t>全榖
(份)</t>
    <phoneticPr fontId="6" type="noConversion"/>
  </si>
  <si>
    <t>豆魚蛋肉</t>
    <phoneticPr fontId="6" type="noConversion"/>
  </si>
  <si>
    <t>蔬菜
(份)</t>
    <phoneticPr fontId="6" type="noConversion"/>
  </si>
  <si>
    <t>油脂
(份)</t>
    <phoneticPr fontId="6" type="noConversion"/>
  </si>
  <si>
    <t>水果
(份)</t>
    <phoneticPr fontId="6" type="noConversion"/>
  </si>
  <si>
    <t>奶
(份)</t>
    <phoneticPr fontId="6" type="noConversion"/>
  </si>
  <si>
    <t>熱量
(Kcal)</t>
    <phoneticPr fontId="6" type="noConversion"/>
  </si>
  <si>
    <t>一</t>
    <phoneticPr fontId="6" type="noConversion"/>
  </si>
  <si>
    <t>味噌肉片煮</t>
    <phoneticPr fontId="6" type="noConversion"/>
  </si>
  <si>
    <t>滷</t>
    <phoneticPr fontId="6" type="noConversion"/>
  </si>
  <si>
    <t>炒</t>
    <phoneticPr fontId="6" type="noConversion"/>
  </si>
  <si>
    <t>有機青菜</t>
    <phoneticPr fontId="6" type="noConversion"/>
  </si>
  <si>
    <t>水果</t>
    <phoneticPr fontId="6" type="noConversion"/>
  </si>
  <si>
    <t>二</t>
    <phoneticPr fontId="6" type="noConversion"/>
  </si>
  <si>
    <t>特餐</t>
    <phoneticPr fontId="6" type="noConversion"/>
  </si>
  <si>
    <t>炸</t>
    <phoneticPr fontId="6" type="noConversion"/>
  </si>
  <si>
    <t>乳品</t>
    <phoneticPr fontId="6" type="noConversion"/>
  </si>
  <si>
    <t>三</t>
    <phoneticPr fontId="6" type="noConversion"/>
  </si>
  <si>
    <t>燒</t>
    <phoneticPr fontId="6" type="noConversion"/>
  </si>
  <si>
    <t>紅燒豆腐</t>
    <phoneticPr fontId="6" type="noConversion"/>
  </si>
  <si>
    <t>四</t>
    <phoneticPr fontId="6" type="noConversion"/>
  </si>
  <si>
    <t>有機蔬菜</t>
    <phoneticPr fontId="6" type="noConversion"/>
  </si>
  <si>
    <t>五</t>
    <phoneticPr fontId="6" type="noConversion"/>
  </si>
  <si>
    <t>麥片飯</t>
    <phoneticPr fontId="6" type="noConversion"/>
  </si>
  <si>
    <t>糙米飯</t>
    <phoneticPr fontId="6" type="noConversion"/>
  </si>
  <si>
    <t>拌</t>
    <phoneticPr fontId="6" type="noConversion"/>
  </si>
  <si>
    <t>煮</t>
    <phoneticPr fontId="6" type="noConversion"/>
  </si>
  <si>
    <t>燴</t>
    <phoneticPr fontId="6" type="noConversion"/>
  </si>
  <si>
    <t>蛋酥白菜</t>
    <phoneticPr fontId="6" type="noConversion"/>
  </si>
  <si>
    <t>山藥排骨湯</t>
    <phoneticPr fontId="6" type="noConversion"/>
  </si>
  <si>
    <t>黑芝麻飯</t>
    <phoneticPr fontId="6" type="noConversion"/>
  </si>
  <si>
    <t>黃瓜燴菇</t>
    <phoneticPr fontId="6" type="noConversion"/>
  </si>
  <si>
    <t>味噌豆腐湯</t>
    <phoneticPr fontId="6" type="noConversion"/>
  </si>
  <si>
    <t>小米.白米</t>
    <phoneticPr fontId="6" type="noConversion"/>
  </si>
  <si>
    <t>味噌.豆腐.海芽</t>
    <phoneticPr fontId="6" type="noConversion"/>
  </si>
  <si>
    <t>糙米.白米</t>
    <phoneticPr fontId="6" type="noConversion"/>
  </si>
  <si>
    <t>BBQ翅小腿</t>
    <phoneticPr fontId="6" type="noConversion"/>
  </si>
  <si>
    <t>麵線</t>
    <phoneticPr fontId="6" type="noConversion"/>
  </si>
  <si>
    <t>翅小腿*2</t>
    <phoneticPr fontId="6" type="noConversion"/>
  </si>
  <si>
    <t>蕎麥飯</t>
    <phoneticPr fontId="6" type="noConversion"/>
  </si>
  <si>
    <t>紫米飯</t>
    <phoneticPr fontId="6" type="noConversion"/>
  </si>
  <si>
    <t>糖醋魚丁</t>
    <phoneticPr fontId="6" type="noConversion"/>
  </si>
  <si>
    <r>
      <rPr>
        <sz val="8"/>
        <rFont val="標楷體"/>
        <family val="4"/>
        <charset val="136"/>
      </rPr>
      <t>學校午餐營養所需</t>
    </r>
  </si>
  <si>
    <r>
      <rPr>
        <sz val="10"/>
        <rFont val="標楷體"/>
        <family val="4"/>
        <charset val="136"/>
      </rPr>
      <t>熱量</t>
    </r>
    <r>
      <rPr>
        <sz val="10"/>
        <rFont val="Arial"/>
        <family val="2"/>
      </rPr>
      <t>(Kcal)</t>
    </r>
  </si>
  <si>
    <r>
      <rPr>
        <sz val="10"/>
        <rFont val="標楷體"/>
        <family val="4"/>
        <charset val="136"/>
      </rPr>
      <t>主食類</t>
    </r>
    <r>
      <rPr>
        <sz val="10"/>
        <rFont val="Arial"/>
        <family val="2"/>
      </rPr>
      <t>(</t>
    </r>
    <r>
      <rPr>
        <sz val="10"/>
        <rFont val="標楷體"/>
        <family val="4"/>
        <charset val="136"/>
      </rPr>
      <t>份</t>
    </r>
    <r>
      <rPr>
        <sz val="10"/>
        <rFont val="Arial"/>
        <family val="2"/>
      </rPr>
      <t>)</t>
    </r>
  </si>
  <si>
    <t>豆魚蛋肉類(份)</t>
    <phoneticPr fontId="2" type="noConversion"/>
  </si>
  <si>
    <r>
      <rPr>
        <sz val="10"/>
        <rFont val="標楷體"/>
        <family val="4"/>
        <charset val="136"/>
      </rPr>
      <t>蔬菜類</t>
    </r>
    <r>
      <rPr>
        <sz val="10"/>
        <rFont val="Arial"/>
        <family val="2"/>
      </rPr>
      <t>(</t>
    </r>
    <r>
      <rPr>
        <sz val="10"/>
        <rFont val="標楷體"/>
        <family val="4"/>
        <charset val="136"/>
      </rPr>
      <t>份</t>
    </r>
    <r>
      <rPr>
        <sz val="10"/>
        <rFont val="Arial"/>
        <family val="2"/>
      </rPr>
      <t>)</t>
    </r>
  </si>
  <si>
    <r>
      <rPr>
        <sz val="10"/>
        <rFont val="標楷體"/>
        <family val="4"/>
        <charset val="136"/>
      </rPr>
      <t>水果類</t>
    </r>
    <r>
      <rPr>
        <sz val="10"/>
        <rFont val="Arial"/>
        <family val="2"/>
      </rPr>
      <t>(</t>
    </r>
    <r>
      <rPr>
        <sz val="10"/>
        <rFont val="標楷體"/>
        <family val="4"/>
        <charset val="136"/>
      </rPr>
      <t>份</t>
    </r>
    <r>
      <rPr>
        <sz val="10"/>
        <rFont val="Arial"/>
        <family val="2"/>
      </rPr>
      <t>)</t>
    </r>
  </si>
  <si>
    <r>
      <rPr>
        <sz val="10"/>
        <rFont val="標楷體"/>
        <family val="4"/>
        <charset val="136"/>
      </rPr>
      <t>奶類</t>
    </r>
    <r>
      <rPr>
        <sz val="10"/>
        <rFont val="Arial"/>
        <family val="2"/>
      </rPr>
      <t>(</t>
    </r>
    <r>
      <rPr>
        <sz val="10"/>
        <rFont val="標楷體"/>
        <family val="4"/>
        <charset val="136"/>
      </rPr>
      <t>份</t>
    </r>
    <r>
      <rPr>
        <sz val="10"/>
        <rFont val="Arial"/>
        <family val="2"/>
      </rPr>
      <t>)</t>
    </r>
  </si>
  <si>
    <r>
      <rPr>
        <sz val="10"/>
        <rFont val="標楷體"/>
        <family val="4"/>
        <charset val="136"/>
      </rPr>
      <t>油脂與堅果種子類</t>
    </r>
    <r>
      <rPr>
        <sz val="10"/>
        <rFont val="Arial"/>
        <family val="2"/>
      </rPr>
      <t>(</t>
    </r>
    <r>
      <rPr>
        <sz val="10"/>
        <rFont val="標楷體"/>
        <family val="4"/>
        <charset val="136"/>
      </rPr>
      <t>份</t>
    </r>
    <r>
      <rPr>
        <sz val="10"/>
        <rFont val="Arial"/>
        <family val="2"/>
      </rPr>
      <t>)</t>
    </r>
  </si>
  <si>
    <r>
      <rPr>
        <sz val="10"/>
        <rFont val="標楷體"/>
        <family val="4"/>
        <charset val="136"/>
      </rPr>
      <t>國小</t>
    </r>
    <r>
      <rPr>
        <sz val="10"/>
        <rFont val="Arial"/>
        <family val="2"/>
      </rPr>
      <t>1-3</t>
    </r>
    <r>
      <rPr>
        <sz val="10"/>
        <rFont val="標楷體"/>
        <family val="4"/>
        <charset val="136"/>
      </rPr>
      <t>年級</t>
    </r>
  </si>
  <si>
    <t>2~2.5</t>
  </si>
  <si>
    <t>0~1</t>
  </si>
  <si>
    <r>
      <rPr>
        <sz val="10"/>
        <rFont val="標楷體"/>
        <family val="4"/>
        <charset val="136"/>
      </rPr>
      <t>國小</t>
    </r>
    <r>
      <rPr>
        <sz val="10"/>
        <rFont val="Arial"/>
        <family val="2"/>
      </rPr>
      <t>4-6</t>
    </r>
    <r>
      <rPr>
        <sz val="10"/>
        <rFont val="標楷體"/>
        <family val="4"/>
        <charset val="136"/>
      </rPr>
      <t>年級</t>
    </r>
  </si>
  <si>
    <t>國中</t>
  </si>
  <si>
    <t>小米飯</t>
  </si>
  <si>
    <t>花椰菜.木耳絲.菇.甜不辣</t>
    <phoneticPr fontId="6" type="noConversion"/>
  </si>
  <si>
    <t>甜不辣炒花菜</t>
    <phoneticPr fontId="6" type="noConversion"/>
  </si>
  <si>
    <t>麻婆豆腐</t>
    <phoneticPr fontId="6" type="noConversion"/>
  </si>
  <si>
    <t>肉片.洋蔥.味噌.紅蘿蔔</t>
    <phoneticPr fontId="6" type="noConversion"/>
  </si>
  <si>
    <t>燉</t>
    <phoneticPr fontId="6" type="noConversion"/>
  </si>
  <si>
    <t>醬燒大排</t>
    <phoneticPr fontId="6" type="noConversion"/>
  </si>
  <si>
    <t>五穀飯</t>
    <phoneticPr fontId="2" type="noConversion"/>
  </si>
  <si>
    <t>西芹炒三鮮</t>
    <phoneticPr fontId="6" type="noConversion"/>
  </si>
  <si>
    <t>西芹.魷魚.鴿蛋.肉片</t>
    <phoneticPr fontId="6" type="noConversion"/>
  </si>
  <si>
    <t>絞肉.豆腐</t>
    <phoneticPr fontId="6" type="noConversion"/>
  </si>
  <si>
    <t>白木耳甜湯</t>
    <phoneticPr fontId="6" type="noConversion"/>
  </si>
  <si>
    <t>白木耳.冬瓜塊</t>
    <phoneticPr fontId="6" type="noConversion"/>
  </si>
  <si>
    <t>鳳梨燒雞</t>
    <phoneticPr fontId="6" type="noConversion"/>
  </si>
  <si>
    <t>雞丁.鳳梨</t>
    <phoneticPr fontId="6" type="noConversion"/>
  </si>
  <si>
    <t>白菜.木耳.芋頭.蛋酥</t>
    <phoneticPr fontId="6" type="noConversion"/>
  </si>
  <si>
    <t>黃瓜.魚丸.金針菇</t>
    <phoneticPr fontId="6" type="noConversion"/>
  </si>
  <si>
    <t>玉米濃湯</t>
    <phoneticPr fontId="6" type="noConversion"/>
  </si>
  <si>
    <t>玉米粒.馬鈴薯.蛋</t>
    <phoneticPr fontId="6" type="noConversion"/>
  </si>
  <si>
    <t>肉片.綠豆芽.</t>
    <phoneticPr fontId="6" type="noConversion"/>
  </si>
  <si>
    <t>鮮瓜什錦</t>
    <phoneticPr fontId="6" type="noConversion"/>
  </si>
  <si>
    <t>筍乾燒肉</t>
    <phoneticPr fontId="6" type="noConversion"/>
  </si>
  <si>
    <t>肉丁.筍乾.紅蘿蔔</t>
    <phoneticPr fontId="6" type="noConversion"/>
  </si>
  <si>
    <t>紅藜糙米飯</t>
    <phoneticPr fontId="6" type="noConversion"/>
  </si>
  <si>
    <t>產銷履歷</t>
  </si>
  <si>
    <t>產銷履歷</t>
    <phoneticPr fontId="6" type="noConversion"/>
  </si>
  <si>
    <t>青菜</t>
    <phoneticPr fontId="6" type="noConversion"/>
  </si>
  <si>
    <t>有機青菜</t>
  </si>
  <si>
    <t>水果</t>
  </si>
  <si>
    <t>清明兒童連假</t>
    <phoneticPr fontId="6" type="noConversion"/>
  </si>
  <si>
    <t>糙米飯</t>
  </si>
  <si>
    <t>胚芽飯</t>
    <phoneticPr fontId="2" type="noConversion"/>
  </si>
  <si>
    <t>炒</t>
  </si>
  <si>
    <t>絞肉.豆腐.蔥</t>
    <phoneticPr fontId="2" type="noConversion"/>
  </si>
  <si>
    <t>鮮菇蔬菜湯</t>
  </si>
  <si>
    <t>大白菜.大骨.菇</t>
  </si>
  <si>
    <t>紹子豆腐</t>
    <phoneticPr fontId="2" type="noConversion"/>
  </si>
  <si>
    <t>高麗炒年糕</t>
    <phoneticPr fontId="2" type="noConversion"/>
  </si>
  <si>
    <t>水鯊丁.洋蔥</t>
    <phoneticPr fontId="6" type="noConversion"/>
  </si>
  <si>
    <t>豆漿</t>
  </si>
  <si>
    <t>黃豆.糖</t>
  </si>
  <si>
    <t>榨菜肉絲湯</t>
  </si>
  <si>
    <t>糙米.白米</t>
  </si>
  <si>
    <t>蒸</t>
    <phoneticPr fontId="6" type="noConversion"/>
  </si>
  <si>
    <t>蔬菜捲</t>
    <phoneticPr fontId="6" type="noConversion"/>
  </si>
  <si>
    <t>筍乾燒豆干</t>
    <phoneticPr fontId="6" type="noConversion"/>
  </si>
  <si>
    <t>筍乾.豆干.紅蘿蔔</t>
    <phoneticPr fontId="6" type="noConversion"/>
  </si>
  <si>
    <t>三杯素魷魚</t>
    <phoneticPr fontId="6" type="noConversion"/>
  </si>
  <si>
    <t>素肉燥銀芽</t>
    <phoneticPr fontId="6" type="noConversion"/>
  </si>
  <si>
    <t>綠豆芽.紅蘿蔔.素肉燥</t>
    <phoneticPr fontId="6" type="noConversion"/>
  </si>
  <si>
    <t>鮮菇炒甜豆</t>
    <phoneticPr fontId="6" type="noConversion"/>
  </si>
  <si>
    <t>甜豆.玉米筍.紅蘿蔔.菇</t>
    <phoneticPr fontId="6" type="noConversion"/>
  </si>
  <si>
    <t>醬燒凍豆腐</t>
    <phoneticPr fontId="6" type="noConversion"/>
  </si>
  <si>
    <t>凍豆腐.大白菜</t>
    <phoneticPr fontId="6" type="noConversion"/>
  </si>
  <si>
    <t>產履豆奶</t>
    <phoneticPr fontId="6" type="noConversion"/>
  </si>
  <si>
    <t>三杯魚丁</t>
    <phoneticPr fontId="6" type="noConversion"/>
  </si>
  <si>
    <t>菇菇冬瓜湯</t>
  </si>
  <si>
    <t>杏鮑菇.鮑魚菇.金針菇.冬瓜.大骨</t>
  </si>
  <si>
    <t>鹽酥雞</t>
    <phoneticPr fontId="6" type="noConversion"/>
  </si>
  <si>
    <t>雞丁.杏鮑菇</t>
    <phoneticPr fontId="6" type="noConversion"/>
  </si>
  <si>
    <t>肉羹麵線</t>
    <phoneticPr fontId="6" type="noConversion"/>
  </si>
  <si>
    <t>芝麻包*1</t>
    <phoneticPr fontId="6" type="noConversion"/>
  </si>
  <si>
    <t>洋蔥炒蛋</t>
    <phoneticPr fontId="6" type="noConversion"/>
  </si>
  <si>
    <t>洋蔥.雞蛋</t>
    <phoneticPr fontId="6" type="noConversion"/>
  </si>
  <si>
    <t>蘿蔔關東煮</t>
    <phoneticPr fontId="6" type="noConversion"/>
  </si>
  <si>
    <t>蘿蔔.油豆腐</t>
    <phoneticPr fontId="6" type="noConversion"/>
  </si>
  <si>
    <t>紫蘇梅肉片</t>
    <phoneticPr fontId="6" type="noConversion"/>
  </si>
  <si>
    <t>肉片.紫蘇梅</t>
    <phoneticPr fontId="6" type="noConversion"/>
  </si>
  <si>
    <t>山藥.馬鈴薯.龍骨丁</t>
    <phoneticPr fontId="6" type="noConversion"/>
  </si>
  <si>
    <t>玉米蒸蛋</t>
    <phoneticPr fontId="6" type="noConversion"/>
  </si>
  <si>
    <t>玉米.雞蛋</t>
    <phoneticPr fontId="6" type="noConversion"/>
  </si>
  <si>
    <t>南瓜炒蛋</t>
    <phoneticPr fontId="6" type="noConversion"/>
  </si>
  <si>
    <t>南瓜.雞蛋</t>
    <phoneticPr fontId="6" type="noConversion"/>
  </si>
  <si>
    <t>京醬肉柳</t>
    <phoneticPr fontId="6" type="noConversion"/>
  </si>
  <si>
    <t>甜麵醬.豬肉柳.洋蔥</t>
    <phoneticPr fontId="6" type="noConversion"/>
  </si>
  <si>
    <t>鹹冬瓜豬腳</t>
    <phoneticPr fontId="6" type="noConversion"/>
  </si>
  <si>
    <t>豬腳.肉丁.鹹冬瓜</t>
    <phoneticPr fontId="6" type="noConversion"/>
  </si>
  <si>
    <t>杏鮑菇.鮑魚菇.金針菇.冬瓜</t>
    <phoneticPr fontId="2" type="noConversion"/>
  </si>
  <si>
    <t>花椰菜.木耳絲.菇.玉米筍</t>
    <phoneticPr fontId="6" type="noConversion"/>
  </si>
  <si>
    <t>毛豆炒蛋</t>
    <phoneticPr fontId="6" type="noConversion"/>
  </si>
  <si>
    <t>毛豆.雞蛋</t>
    <phoneticPr fontId="6" type="noConversion"/>
  </si>
  <si>
    <t>鳳梨冬瓜湯</t>
    <phoneticPr fontId="6" type="noConversion"/>
  </si>
  <si>
    <t>蔭鳳梨.冬瓜</t>
    <phoneticPr fontId="6" type="noConversion"/>
  </si>
  <si>
    <t>油豆腐.蔬菜</t>
    <phoneticPr fontId="6" type="noConversion"/>
  </si>
  <si>
    <t>大白菜.菇</t>
    <phoneticPr fontId="2" type="noConversion"/>
  </si>
  <si>
    <t>壽喜燒肉片</t>
    <phoneticPr fontId="6" type="noConversion"/>
  </si>
  <si>
    <t>茄汁鮮菇雞丁</t>
    <phoneticPr fontId="6" type="noConversion"/>
  </si>
  <si>
    <t>蘿蔔燉雞</t>
    <phoneticPr fontId="6" type="noConversion"/>
  </si>
  <si>
    <t>雞丁.蘿蔔.紅蘿蔔</t>
    <phoneticPr fontId="6" type="noConversion"/>
  </si>
  <si>
    <t>*本校豬肉一律使用國產肉品，玉米及豆製品皆為非基改產品。</t>
    <phoneticPr fontId="6" type="noConversion"/>
  </si>
  <si>
    <t>玉筍炒花菜</t>
    <phoneticPr fontId="6" type="noConversion"/>
  </si>
  <si>
    <t>番茄蛋花湯</t>
  </si>
  <si>
    <t>番茄.雞蛋</t>
  </si>
  <si>
    <t>馬鈴薯.南瓜.玉米筍.四季豆.杏鮑菇</t>
    <phoneticPr fontId="2" type="noConversion"/>
  </si>
  <si>
    <t>味噌豆皮煮</t>
    <phoneticPr fontId="6" type="noConversion"/>
  </si>
  <si>
    <t>生豆包.味噌.紅蘿蔔</t>
    <phoneticPr fontId="6" type="noConversion"/>
  </si>
  <si>
    <t>手工炸豆腐</t>
    <phoneticPr fontId="6" type="noConversion"/>
  </si>
  <si>
    <t>蔬菜捲*1</t>
    <phoneticPr fontId="6" type="noConversion"/>
  </si>
  <si>
    <t>茄汁豆干</t>
    <phoneticPr fontId="6" type="noConversion"/>
  </si>
  <si>
    <t>豆干.馬鈴薯</t>
    <phoneticPr fontId="6" type="noConversion"/>
  </si>
  <si>
    <t>老皮嫩肉</t>
    <phoneticPr fontId="6" type="noConversion"/>
  </si>
  <si>
    <t>豆腐</t>
    <phoneticPr fontId="6" type="noConversion"/>
  </si>
  <si>
    <t>蘿蔔燉豆腸</t>
    <phoneticPr fontId="6" type="noConversion"/>
  </si>
  <si>
    <t>BBQ玉米豆干</t>
    <phoneticPr fontId="6" type="noConversion"/>
  </si>
  <si>
    <t>玉米段.小豆干</t>
    <phoneticPr fontId="6" type="noConversion"/>
  </si>
  <si>
    <t>四季豆炒蘑菇</t>
    <phoneticPr fontId="6" type="noConversion"/>
  </si>
  <si>
    <t>四季豆.蘑菇.豆皮</t>
    <phoneticPr fontId="6" type="noConversion"/>
  </si>
  <si>
    <t>玉米什錦</t>
    <phoneticPr fontId="6" type="noConversion"/>
  </si>
  <si>
    <t>玉米粒.馬鈴薯</t>
    <phoneticPr fontId="6" type="noConversion"/>
  </si>
  <si>
    <t>豆包山藥燴白果</t>
    <phoneticPr fontId="6" type="noConversion"/>
  </si>
  <si>
    <t>木耳扁蒲</t>
    <phoneticPr fontId="6" type="noConversion"/>
  </si>
  <si>
    <t>生豆包.山藥.白果</t>
    <phoneticPr fontId="6" type="noConversion"/>
  </si>
  <si>
    <t>扁蒲.木耳絲</t>
    <phoneticPr fontId="6" type="noConversion"/>
  </si>
  <si>
    <t>鳳梨瓜瓜雞</t>
    <phoneticPr fontId="6" type="noConversion"/>
  </si>
  <si>
    <t>蔭鳳梨.鮮瓜.雞丁</t>
    <phoneticPr fontId="6" type="noConversion"/>
  </si>
  <si>
    <t>味噌.豆腐.雞蛋</t>
    <phoneticPr fontId="6" type="noConversion"/>
  </si>
  <si>
    <r>
      <rPr>
        <b/>
        <sz val="12"/>
        <rFont val="標楷體"/>
        <family val="4"/>
        <charset val="136"/>
      </rPr>
      <t>炸田園鮮蔬</t>
    </r>
    <phoneticPr fontId="2" type="noConversion"/>
  </si>
  <si>
    <t>榨菜.肉絲.大骨</t>
    <phoneticPr fontId="6" type="noConversion"/>
  </si>
  <si>
    <t>夏威夷炒飯</t>
    <phoneticPr fontId="6" type="noConversion"/>
  </si>
  <si>
    <t>蒜香炸雞翅</t>
    <phoneticPr fontId="2" type="noConversion"/>
  </si>
  <si>
    <t>炸</t>
    <phoneticPr fontId="2" type="noConversion"/>
  </si>
  <si>
    <t>雞翅</t>
    <phoneticPr fontId="2" type="noConversion"/>
  </si>
  <si>
    <t>手工炸豆腐</t>
    <phoneticPr fontId="2" type="noConversion"/>
  </si>
  <si>
    <t>乳品</t>
    <phoneticPr fontId="2" type="noConversion"/>
  </si>
  <si>
    <t>豆腐</t>
    <phoneticPr fontId="2" type="noConversion"/>
  </si>
  <si>
    <t>日本散壽司</t>
    <phoneticPr fontId="6" type="noConversion"/>
  </si>
  <si>
    <t>照燒腿排</t>
    <phoneticPr fontId="6" type="noConversion"/>
  </si>
  <si>
    <t>綠豆湯</t>
    <phoneticPr fontId="6" type="noConversion"/>
  </si>
  <si>
    <t>綠豆.QQ</t>
    <phoneticPr fontId="6" type="noConversion"/>
  </si>
  <si>
    <t>白醬義大利麵</t>
    <phoneticPr fontId="6" type="noConversion"/>
  </si>
  <si>
    <t>日本散壽司</t>
    <phoneticPr fontId="6" type="noConversion"/>
  </si>
  <si>
    <t>四分干.杏鮑菇</t>
    <phoneticPr fontId="6" type="noConversion"/>
  </si>
  <si>
    <t>照燒油腐</t>
    <phoneticPr fontId="6" type="noConversion"/>
  </si>
  <si>
    <t>黃豆.糖</t>
    <phoneticPr fontId="6" type="noConversion"/>
  </si>
  <si>
    <t>榨菜粉絲湯</t>
    <phoneticPr fontId="6" type="noConversion"/>
  </si>
  <si>
    <t>榨菜.粉絲</t>
    <phoneticPr fontId="6" type="noConversion"/>
  </si>
  <si>
    <t>山藥.馬鈴薯</t>
    <phoneticPr fontId="6" type="noConversion"/>
  </si>
  <si>
    <t>地瓜糙米飯</t>
    <phoneticPr fontId="6" type="noConversion"/>
  </si>
  <si>
    <t>鮮瓜.金針菇.紅蘿蔔.</t>
    <phoneticPr fontId="6" type="noConversion"/>
  </si>
  <si>
    <t>清明兒童連假</t>
  </si>
  <si>
    <t>大崗親職日補假</t>
    <phoneticPr fontId="6" type="noConversion"/>
  </si>
  <si>
    <t>大湖園遊會補假</t>
    <phoneticPr fontId="6" type="noConversion"/>
  </si>
  <si>
    <t>麵線.油蔥.肉羹.木耳.胡蘿蔔.豆干</t>
    <phoneticPr fontId="6" type="noConversion"/>
  </si>
  <si>
    <t>高麗炒培根</t>
    <phoneticPr fontId="2" type="noConversion"/>
  </si>
  <si>
    <t>高麗菜.培根.紅蘿蔔.香菇</t>
    <phoneticPr fontId="2" type="noConversion"/>
  </si>
  <si>
    <t>瓜.金針菇.紅蘿蔔.豆干</t>
    <phoneticPr fontId="6" type="noConversion"/>
  </si>
  <si>
    <t>海芽蛋花湯</t>
    <phoneticPr fontId="6" type="noConversion"/>
  </si>
  <si>
    <t>乾海帶芽.洗選蛋</t>
    <phoneticPr fontId="6" type="noConversion"/>
  </si>
  <si>
    <t>胚芽飯</t>
    <phoneticPr fontId="6" type="noConversion"/>
  </si>
  <si>
    <t>蒜泥魚丁</t>
    <phoneticPr fontId="6" type="noConversion"/>
  </si>
  <si>
    <t>兒童節特餐</t>
    <phoneticPr fontId="6" type="noConversion"/>
  </si>
  <si>
    <t>雞丁.番茄.紅蘿蔔.菇.豆干</t>
    <phoneticPr fontId="6" type="noConversion"/>
  </si>
  <si>
    <t>昆布蘿蔔小魚湯</t>
    <phoneticPr fontId="6" type="noConversion"/>
  </si>
  <si>
    <t>蘿蔔.小魚乾.海帶</t>
    <phoneticPr fontId="6" type="noConversion"/>
  </si>
  <si>
    <t>豆腐.蔬菜</t>
    <phoneticPr fontId="6" type="noConversion"/>
  </si>
  <si>
    <t>榨菜鮮蔬湯</t>
    <phoneticPr fontId="6" type="noConversion"/>
  </si>
  <si>
    <t>蔬菜.榨菜</t>
    <phoneticPr fontId="6" type="noConversion"/>
  </si>
  <si>
    <t>豆腐.素絞肉</t>
    <phoneticPr fontId="6" type="noConversion"/>
  </si>
  <si>
    <t>黃瓜.金針菇</t>
    <phoneticPr fontId="6" type="noConversion"/>
  </si>
  <si>
    <t>京醬鮮蔬</t>
    <phoneticPr fontId="2" type="noConversion"/>
  </si>
  <si>
    <t>菇.蔬菜</t>
    <phoneticPr fontId="6" type="noConversion"/>
  </si>
  <si>
    <t>高麗菜.條狀年糕.紅蘿蔔.香菇</t>
    <phoneticPr fontId="2" type="noConversion"/>
  </si>
  <si>
    <t>昆布蘿蔔湯</t>
    <phoneticPr fontId="6" type="noConversion"/>
  </si>
  <si>
    <t>蘿蔔.海帶</t>
    <phoneticPr fontId="6" type="noConversion"/>
  </si>
  <si>
    <t>高鈣餐</t>
    <phoneticPr fontId="6" type="noConversion"/>
  </si>
  <si>
    <t>鳳梨.洋蔥.豬肉.豆干丁</t>
    <phoneticPr fontId="6" type="noConversion"/>
  </si>
  <si>
    <t>白蘿蔔小魚乾雞湯</t>
    <phoneticPr fontId="6" type="noConversion"/>
  </si>
  <si>
    <t>白蘿蔔.時蔬.雞骨.小魚乾</t>
    <phoneticPr fontId="6" type="noConversion"/>
  </si>
  <si>
    <t>玉米干丁雞粒</t>
    <phoneticPr fontId="6" type="noConversion"/>
  </si>
  <si>
    <t>小魚干炒豆干</t>
    <phoneticPr fontId="6" type="noConversion"/>
  </si>
  <si>
    <t>豆干.絞肉.小魚干</t>
    <phoneticPr fontId="6" type="noConversion"/>
  </si>
  <si>
    <t>黑芝麻豆漿</t>
    <phoneticPr fontId="6" type="noConversion"/>
  </si>
  <si>
    <t>海苔絲飯</t>
    <phoneticPr fontId="6" type="noConversion"/>
  </si>
  <si>
    <t>茶碗蒸</t>
    <phoneticPr fontId="6" type="noConversion"/>
  </si>
  <si>
    <t>打拋豬</t>
    <phoneticPr fontId="6" type="noConversion"/>
  </si>
  <si>
    <t>山粉圓.地瓜</t>
    <phoneticPr fontId="6" type="noConversion"/>
  </si>
  <si>
    <t>山粉圓地瓜湯</t>
    <phoneticPr fontId="6" type="noConversion"/>
  </si>
  <si>
    <t>蔬菜烤麩</t>
    <phoneticPr fontId="6" type="noConversion"/>
  </si>
  <si>
    <t>烤麩.肉片.高麗菜</t>
    <phoneticPr fontId="6" type="noConversion"/>
  </si>
  <si>
    <t>黃豆飯</t>
    <phoneticPr fontId="6" type="noConversion"/>
  </si>
  <si>
    <t>漢堡</t>
    <phoneticPr fontId="6" type="noConversion"/>
  </si>
  <si>
    <t>香酥雞排+薯條</t>
    <phoneticPr fontId="6" type="noConversion"/>
  </si>
  <si>
    <t>雞排*1.薯條</t>
    <phoneticPr fontId="6" type="noConversion"/>
  </si>
  <si>
    <t>粉角</t>
    <phoneticPr fontId="6" type="noConversion"/>
  </si>
  <si>
    <t>黑糖粉角甜湯</t>
    <phoneticPr fontId="6" type="noConversion"/>
  </si>
  <si>
    <t>豆腐.筍片.絞肉.蝦米</t>
    <phoneticPr fontId="6" type="noConversion"/>
  </si>
  <si>
    <t>醬燒大排*1.芝麻粒</t>
    <phoneticPr fontId="6" type="noConversion"/>
  </si>
  <si>
    <t>絞肉.番茄.九層塔</t>
    <phoneticPr fontId="6" type="noConversion"/>
  </si>
  <si>
    <t>肉絲.香菇絲.海苔絲</t>
    <phoneticPr fontId="6" type="noConversion"/>
  </si>
  <si>
    <t>腿排.黑芝麻</t>
    <phoneticPr fontId="6" type="noConversion"/>
  </si>
  <si>
    <t>蛋.香菇.毛豆</t>
    <phoneticPr fontId="6" type="noConversion"/>
  </si>
  <si>
    <t>香菇.肉絲.豆干.起司</t>
    <phoneticPr fontId="6" type="noConversion"/>
  </si>
  <si>
    <t>玉米蛋花湯</t>
    <phoneticPr fontId="6" type="noConversion"/>
  </si>
  <si>
    <t>玉米粒.洗選蛋</t>
    <phoneticPr fontId="6" type="noConversion"/>
  </si>
  <si>
    <t>素蔬菜排+薯條</t>
    <phoneticPr fontId="6" type="noConversion"/>
  </si>
  <si>
    <t>蔬菜排.薯條</t>
    <phoneticPr fontId="6" type="noConversion"/>
  </si>
  <si>
    <t>蒟蒻.素甜不辣.紫米糕</t>
    <phoneticPr fontId="6" type="noConversion"/>
  </si>
  <si>
    <t>鳳梨.蔬菜.豆干丁</t>
    <phoneticPr fontId="6" type="noConversion"/>
  </si>
  <si>
    <t>麵線.素肉羹.木耳.胡蘿蔔.豆干</t>
    <phoneticPr fontId="6" type="noConversion"/>
  </si>
  <si>
    <t>京醬杏鮑菇</t>
    <phoneticPr fontId="6" type="noConversion"/>
  </si>
  <si>
    <t>香菇.豆干.起司</t>
    <phoneticPr fontId="6" type="noConversion"/>
  </si>
  <si>
    <t>白玉封雞腿</t>
    <phoneticPr fontId="6" type="noConversion"/>
  </si>
  <si>
    <t>雞架骨.玉米粒.洗選蛋</t>
    <phoneticPr fontId="6" type="noConversion"/>
  </si>
  <si>
    <t>涼拌翡翠雞絲</t>
    <phoneticPr fontId="6" type="noConversion"/>
  </si>
  <si>
    <t>雞絲.苦瓜.小黃瓜.豆干.香菜</t>
    <phoneticPr fontId="6" type="noConversion"/>
  </si>
  <si>
    <t>雞肉.苦瓜.洋蔥.青蔥</t>
    <phoneticPr fontId="6" type="noConversion"/>
  </si>
  <si>
    <t>葷食</t>
    <phoneticPr fontId="2" type="noConversion"/>
  </si>
  <si>
    <t>素食</t>
    <phoneticPr fontId="2" type="noConversion"/>
  </si>
  <si>
    <t>心意菜捲</t>
    <phoneticPr fontId="6" type="noConversion"/>
  </si>
  <si>
    <t>高麗菜.芋頭.豆皮</t>
    <phoneticPr fontId="6" type="noConversion"/>
  </si>
  <si>
    <t>涼拌翡翠皮絲</t>
    <phoneticPr fontId="6" type="noConversion"/>
  </si>
  <si>
    <t>皮絲.苦瓜.小黃瓜.乾絲.香菜</t>
    <phoneticPr fontId="6" type="noConversion"/>
  </si>
  <si>
    <t>素豆腸.蘿蔔.紅蘿蔔</t>
    <phoneticPr fontId="6" type="noConversion"/>
  </si>
  <si>
    <t>蘿蔔絲.素海苔香鬆</t>
    <phoneticPr fontId="6" type="noConversion"/>
  </si>
  <si>
    <t>烤麩.素肉片.高麗菜</t>
    <phoneticPr fontId="6" type="noConversion"/>
  </si>
  <si>
    <t>六</t>
    <phoneticPr fontId="6" type="noConversion"/>
  </si>
  <si>
    <t>大湖國小園遊會(換餐)</t>
    <phoneticPr fontId="6" type="noConversion"/>
  </si>
  <si>
    <t>大湖國小補假</t>
    <phoneticPr fontId="6" type="noConversion"/>
  </si>
  <si>
    <t>惜食菜單
大湖國小補假</t>
    <phoneticPr fontId="6" type="noConversion"/>
  </si>
  <si>
    <t>素肉羹麵線</t>
    <phoneticPr fontId="6" type="noConversion"/>
  </si>
  <si>
    <r>
      <t>蔥燒</t>
    </r>
    <r>
      <rPr>
        <b/>
        <sz val="14"/>
        <color rgb="FFFF0000"/>
        <rFont val="標楷體"/>
        <family val="4"/>
        <charset val="136"/>
      </rPr>
      <t>魷魚</t>
    </r>
    <phoneticPr fontId="6" type="noConversion"/>
  </si>
  <si>
    <r>
      <rPr>
        <sz val="10"/>
        <color rgb="FFFF0000"/>
        <rFont val="標楷體"/>
        <family val="4"/>
        <charset val="136"/>
      </rPr>
      <t>魷魚</t>
    </r>
    <r>
      <rPr>
        <sz val="10"/>
        <rFont val="標楷體"/>
        <family val="4"/>
        <charset val="136"/>
      </rPr>
      <t>.大白菜.洋蔥</t>
    </r>
    <phoneticPr fontId="6" type="noConversion"/>
  </si>
  <si>
    <r>
      <rPr>
        <sz val="10"/>
        <color rgb="FFFF0000"/>
        <rFont val="標楷體"/>
        <family val="4"/>
        <charset val="136"/>
      </rPr>
      <t>旗魚丁</t>
    </r>
    <r>
      <rPr>
        <sz val="10"/>
        <rFont val="標楷體"/>
        <family val="4"/>
        <charset val="136"/>
      </rPr>
      <t>.蔬菜</t>
    </r>
    <phoneticPr fontId="6" type="noConversion"/>
  </si>
  <si>
    <t>菜單審核小組</t>
    <phoneticPr fontId="6" type="noConversion"/>
  </si>
  <si>
    <t>午餐秘書</t>
    <phoneticPr fontId="6" type="noConversion"/>
  </si>
  <si>
    <t>主任</t>
    <phoneticPr fontId="6" type="noConversion"/>
  </si>
  <si>
    <t>校長</t>
    <phoneticPr fontId="6" type="noConversion"/>
  </si>
  <si>
    <r>
      <t>惜食料理以環保局首惜廚師料理比賽得獎作品在學校午餐呈現</t>
    </r>
    <r>
      <rPr>
        <b/>
        <sz val="10"/>
        <rFont val="新細明體"/>
        <family val="1"/>
        <charset val="136"/>
      </rPr>
      <t>。</t>
    </r>
    <r>
      <rPr>
        <b/>
        <sz val="10"/>
        <rFont val="標楷體"/>
        <family val="4"/>
        <charset val="136"/>
      </rPr>
      <t>「全雞利用」與「白玉苦瓜」為主角，致敬客家「封菜」智慧。白玉苦瓜富含維生素C與纖維，其獨特的苦瓜素能促進代謝</t>
    </r>
    <r>
      <rPr>
        <b/>
        <sz val="10"/>
        <rFont val="新細明體"/>
        <family val="1"/>
        <charset val="136"/>
      </rPr>
      <t>，</t>
    </r>
    <r>
      <rPr>
        <b/>
        <sz val="9"/>
        <rFont val="標楷體"/>
        <family val="4"/>
        <charset val="136"/>
      </rPr>
      <t>也是學生不喜歡食材首選</t>
    </r>
    <r>
      <rPr>
        <b/>
        <sz val="10"/>
        <rFont val="標楷體"/>
        <family val="4"/>
        <charset val="136"/>
      </rPr>
      <t>。這次將全雞骨架與蔬菜邊角料慢火熬製成紅燒醬汁，體現食材零浪費的「惜食」精神；並透過蒸製手法取代油膩，保留苦瓜與雞肉的天然本味。這不僅是一場傳統與創新的融合，更是一份傳遞愛惜土地、感恩大自然賜予完整養分的文化體驗。</t>
    </r>
    <phoneticPr fontId="6" type="noConversion"/>
  </si>
  <si>
    <t>惜食料理
大湖國小補假</t>
    <phoneticPr fontId="6" type="noConversion"/>
  </si>
  <si>
    <t>高鈣餐
大崗國小補假</t>
    <phoneticPr fontId="6" type="noConversion"/>
  </si>
  <si>
    <r>
      <rPr>
        <sz val="10"/>
        <color rgb="FFFF0000"/>
        <rFont val="標楷體"/>
        <family val="4"/>
        <charset val="136"/>
      </rPr>
      <t>蔬菜邊角料</t>
    </r>
    <r>
      <rPr>
        <sz val="10"/>
        <rFont val="標楷體"/>
        <family val="4"/>
        <charset val="136"/>
      </rPr>
      <t>.玉米粒.洗選蛋</t>
    </r>
    <phoneticPr fontId="6" type="noConversion"/>
  </si>
  <si>
    <t>115年 4 月份 大崗.大湖國小月菜單</t>
    <phoneticPr fontId="2" type="noConversion"/>
  </si>
  <si>
    <t>115年 4 月份 大崗.大湖國小月菜單(素)</t>
    <phoneticPr fontId="2" type="noConversion"/>
  </si>
  <si>
    <r>
      <t>惜食料理以環保局首惜廚師料理比賽得獎作品在學校午餐呈現</t>
    </r>
    <r>
      <rPr>
        <b/>
        <sz val="10"/>
        <rFont val="新細明體"/>
        <family val="1"/>
        <charset val="136"/>
      </rPr>
      <t>。</t>
    </r>
    <r>
      <rPr>
        <b/>
        <sz val="10"/>
        <rFont val="標楷體"/>
        <family val="4"/>
        <charset val="136"/>
      </rPr>
      <t>「高麗菜葉」與「白玉苦瓜」為主角，致敬客家「封菜」智慧。白玉苦瓜富含維生素C與纖維，其獨特的苦瓜素能促進代謝</t>
    </r>
    <r>
      <rPr>
        <b/>
        <sz val="10"/>
        <rFont val="新細明體"/>
        <family val="1"/>
        <charset val="136"/>
      </rPr>
      <t>，</t>
    </r>
    <r>
      <rPr>
        <b/>
        <sz val="10"/>
        <rFont val="標楷體"/>
        <family val="4"/>
        <charset val="136"/>
      </rPr>
      <t>也是學生不喜歡食材首選。這次將蔬菜邊角料慢火熬製成紅燒醬汁，體現食材零浪費的「惜食」精神；並透過蒸製手法取代油膩，保留苦瓜與高麗菜與豆皮的天然本味。這不僅是一場傳統與創新的融合，更是一份傳遞愛惜土地、感恩大自然賜予完整養分的文化體驗。</t>
    </r>
    <phoneticPr fontId="6" type="noConversion"/>
  </si>
  <si>
    <t>玉米粒.雞肉.毛豆.豆干丁</t>
    <phoneticPr fontId="6" type="noConversion"/>
  </si>
  <si>
    <r>
      <rPr>
        <sz val="10"/>
        <color rgb="FFFF0000"/>
        <rFont val="標楷體"/>
        <family val="4"/>
        <charset val="136"/>
      </rPr>
      <t>飛扁魚丁</t>
    </r>
    <r>
      <rPr>
        <sz val="10"/>
        <rFont val="標楷體"/>
        <family val="4"/>
        <charset val="136"/>
      </rPr>
      <t>.豆干</t>
    </r>
    <phoneticPr fontId="6" type="noConversion"/>
  </si>
  <si>
    <t>紫菜羹湯</t>
    <phoneticPr fontId="6" type="noConversion"/>
  </si>
  <si>
    <t>豆腐.紫菜.筍絲.蛋</t>
    <phoneticPr fontId="6" type="noConversion"/>
  </si>
  <si>
    <r>
      <rPr>
        <b/>
        <sz val="14"/>
        <color rgb="FFFF0000"/>
        <rFont val="標楷體"/>
        <family val="4"/>
        <charset val="136"/>
      </rPr>
      <t>紫菜</t>
    </r>
    <r>
      <rPr>
        <b/>
        <sz val="14"/>
        <rFont val="標楷體"/>
        <family val="4"/>
        <charset val="136"/>
      </rPr>
      <t>羹湯</t>
    </r>
    <phoneticPr fontId="6" type="noConversion"/>
  </si>
  <si>
    <t>白玉封雞</t>
    <phoneticPr fontId="6" type="noConversion"/>
  </si>
  <si>
    <t>白蘿蔔湯</t>
    <phoneticPr fontId="6" type="noConversion"/>
  </si>
  <si>
    <t>白蘿蔔.時蔬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</si>
</sst>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0_ "/>
    <numFmt numFmtId="177" formatCode="m/d;@"/>
    <numFmt numFmtId="178" formatCode="0_);[Red]\(0\)"/>
    <numFmt numFmtId="179" formatCode="[$NT$-404]#,##0.00;[Red]\-[$NT$-404]#,##0.00"/>
    <numFmt numFmtId="180" formatCode="[$-404]General"/>
  </numFmts>
  <fonts count="78">
    <font>
      <sz val="12"/>
      <color theme="1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8"/>
      <color theme="1"/>
      <name val="標楷體"/>
      <family val="4"/>
      <charset val="136"/>
    </font>
    <font>
      <sz val="12"/>
      <color indexed="8"/>
      <name val="Microsoft YaHei"/>
      <family val="2"/>
      <charset val="136"/>
    </font>
    <font>
      <sz val="12"/>
      <color theme="1"/>
      <name val="標楷體"/>
      <family val="4"/>
      <charset val="136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b/>
      <sz val="14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indexed="8"/>
      <name val="Microsoft YaHei"/>
      <family val="2"/>
    </font>
    <font>
      <sz val="11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b/>
      <sz val="11"/>
      <name val="標楷體"/>
      <family val="4"/>
      <charset val="136"/>
    </font>
    <font>
      <sz val="8"/>
      <name val="Arial"/>
      <family val="2"/>
    </font>
    <font>
      <sz val="8"/>
      <name val="標楷體"/>
      <family val="4"/>
      <charset val="136"/>
    </font>
    <font>
      <sz val="10"/>
      <name val="Arial"/>
      <family val="2"/>
    </font>
    <font>
      <b/>
      <sz val="10"/>
      <color theme="1"/>
      <name val="標楷體"/>
      <family val="4"/>
      <charset val="136"/>
    </font>
    <font>
      <b/>
      <sz val="10"/>
      <name val="標楷體"/>
      <family val="4"/>
      <charset val="136"/>
    </font>
    <font>
      <b/>
      <sz val="10"/>
      <name val="Arial"/>
      <family val="2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b/>
      <sz val="11"/>
      <color indexed="63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sz val="12"/>
      <color indexed="8"/>
      <name val="Microsoft YaHei"/>
      <family val="2"/>
      <charset val="134"/>
    </font>
    <font>
      <b/>
      <i/>
      <sz val="16"/>
      <color indexed="8"/>
      <name val="Arial"/>
      <family val="2"/>
    </font>
    <font>
      <b/>
      <i/>
      <u/>
      <sz val="12"/>
      <color indexed="8"/>
      <name val="Arial"/>
      <family val="2"/>
    </font>
    <font>
      <sz val="11"/>
      <color theme="1"/>
      <name val="新細明體"/>
      <family val="1"/>
      <charset val="136"/>
      <scheme val="minor"/>
    </font>
    <font>
      <b/>
      <sz val="18"/>
      <name val="標楷體"/>
      <family val="4"/>
      <charset val="136"/>
    </font>
    <font>
      <sz val="10"/>
      <color rgb="FFFF0000"/>
      <name val="標楷體"/>
      <family val="4"/>
      <charset val="136"/>
    </font>
    <font>
      <sz val="11"/>
      <name val="Arial"/>
      <family val="2"/>
    </font>
    <font>
      <sz val="12"/>
      <color rgb="FF000000"/>
      <name val="新細明體"/>
      <family val="1"/>
      <charset val="136"/>
    </font>
    <font>
      <sz val="14"/>
      <color rgb="FFFF0000"/>
      <name val="標楷體"/>
      <family val="4"/>
      <charset val="136"/>
    </font>
    <font>
      <sz val="2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8"/>
      <color indexed="8"/>
      <name val="標楷體"/>
      <family val="4"/>
      <charset val="136"/>
    </font>
    <font>
      <sz val="8"/>
      <color indexed="8"/>
      <name val="標楷體"/>
      <family val="4"/>
      <charset val="136"/>
    </font>
    <font>
      <sz val="9"/>
      <color rgb="FF00000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1"/>
      <color rgb="FFFF0000"/>
      <name val="標楷體"/>
      <family val="4"/>
      <charset val="136"/>
    </font>
    <font>
      <sz val="9"/>
      <color rgb="FFFF0000"/>
      <name val="標楷體"/>
      <family val="4"/>
      <charset val="136"/>
    </font>
    <font>
      <b/>
      <sz val="11"/>
      <color rgb="FFFF0000"/>
      <name val="標楷體"/>
      <family val="4"/>
      <charset val="136"/>
    </font>
    <font>
      <sz val="9"/>
      <name val="標楷體"/>
      <family val="4"/>
      <charset val="136"/>
    </font>
    <font>
      <b/>
      <sz val="10"/>
      <name val="新細明體"/>
      <family val="1"/>
      <charset val="136"/>
    </font>
    <font>
      <b/>
      <sz val="9"/>
      <name val="標楷體"/>
      <family val="4"/>
      <charset val="136"/>
    </font>
    <font>
      <sz val="9"/>
      <color indexed="8"/>
      <name val="標楷體"/>
      <family val="4"/>
      <charset val="136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9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9"/>
      </top>
      <bottom style="medium">
        <color indexed="64"/>
      </bottom>
      <diagonal/>
    </border>
  </borders>
  <cellStyleXfs count="1298">
    <xf numFmtId="0" fontId="0" fillId="0" borderId="0">
      <alignment vertical="center"/>
    </xf>
    <xf numFmtId="0" fontId="1" fillId="0" borderId="0" applyBorder="0" applyProtection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4" fillId="0" borderId="0">
      <alignment vertical="center"/>
    </xf>
    <xf numFmtId="0" fontId="9" fillId="0" borderId="0"/>
    <xf numFmtId="0" fontId="1" fillId="0" borderId="0" applyBorder="0" applyProtection="0">
      <alignment vertical="center"/>
    </xf>
    <xf numFmtId="0" fontId="17" fillId="0" borderId="0">
      <alignment vertical="center"/>
    </xf>
    <xf numFmtId="0" fontId="1" fillId="0" borderId="0" applyBorder="0" applyProtection="0">
      <alignment vertical="center"/>
    </xf>
    <xf numFmtId="0" fontId="43" fillId="2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6" fillId="20" borderId="45" applyNumberFormat="0" applyAlignment="0" applyProtection="0">
      <alignment vertical="center"/>
    </xf>
    <xf numFmtId="0" fontId="47" fillId="21" borderId="46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57" fillId="0" borderId="0" applyNumberFormat="0" applyBorder="0" applyProtection="0">
      <alignment horizontal="center" vertical="center"/>
    </xf>
    <xf numFmtId="0" fontId="35" fillId="0" borderId="47" applyNumberFormat="0" applyFill="0" applyAlignment="0" applyProtection="0">
      <alignment vertical="center"/>
    </xf>
    <xf numFmtId="0" fontId="36" fillId="0" borderId="48" applyNumberFormat="0" applyFill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7" fillId="0" borderId="0" applyNumberFormat="0" applyBorder="0" applyProtection="0">
      <alignment horizontal="center" vertical="center" textRotation="90"/>
    </xf>
    <xf numFmtId="0" fontId="50" fillId="7" borderId="45" applyNumberFormat="0" applyAlignment="0" applyProtection="0">
      <alignment vertical="center"/>
    </xf>
    <xf numFmtId="0" fontId="51" fillId="0" borderId="50" applyNumberFormat="0" applyFill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9" fillId="23" borderId="51" applyNumberFormat="0" applyFont="0" applyAlignment="0" applyProtection="0">
      <alignment vertical="center"/>
    </xf>
    <xf numFmtId="0" fontId="53" fillId="20" borderId="52" applyNumberFormat="0" applyAlignment="0" applyProtection="0">
      <alignment vertical="center"/>
    </xf>
    <xf numFmtId="0" fontId="58" fillId="0" borderId="0" applyNumberFormat="0" applyBorder="0" applyProtection="0">
      <alignment vertical="center"/>
    </xf>
    <xf numFmtId="179" fontId="58" fillId="0" borderId="0" applyBorder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4" fillId="0" borderId="53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9" fillId="0" borderId="0"/>
    <xf numFmtId="0" fontId="9" fillId="0" borderId="0"/>
    <xf numFmtId="0" fontId="1" fillId="0" borderId="0" applyBorder="0" applyProtection="0"/>
    <xf numFmtId="0" fontId="1" fillId="0" borderId="0" applyBorder="0" applyProtection="0"/>
    <xf numFmtId="0" fontId="9" fillId="0" borderId="0"/>
    <xf numFmtId="0" fontId="1" fillId="0" borderId="0" applyBorder="0" applyProtection="0"/>
    <xf numFmtId="0" fontId="1" fillId="0" borderId="0" applyBorder="0" applyProtection="0"/>
    <xf numFmtId="0" fontId="9" fillId="0" borderId="0">
      <alignment vertical="center"/>
    </xf>
    <xf numFmtId="0" fontId="9" fillId="0" borderId="0"/>
    <xf numFmtId="0" fontId="9" fillId="0" borderId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>
      <alignment vertical="center"/>
    </xf>
    <xf numFmtId="0" fontId="1" fillId="0" borderId="0" applyBorder="0" applyProtection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43" fillId="0" borderId="0">
      <alignment vertical="center"/>
    </xf>
    <xf numFmtId="0" fontId="1" fillId="0" borderId="0" applyBorder="0" applyProtection="0">
      <alignment vertical="center"/>
    </xf>
    <xf numFmtId="0" fontId="1" fillId="0" borderId="0" applyBorder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Border="0" applyProtection="0">
      <alignment vertical="center"/>
    </xf>
    <xf numFmtId="0" fontId="1" fillId="0" borderId="0">
      <alignment vertical="center"/>
    </xf>
    <xf numFmtId="0" fontId="1" fillId="0" borderId="0" applyBorder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Border="0" applyProtection="0">
      <alignment vertical="center"/>
    </xf>
    <xf numFmtId="0" fontId="1" fillId="0" borderId="0" applyBorder="0" applyProtection="0">
      <alignment vertical="center"/>
    </xf>
    <xf numFmtId="0" fontId="17" fillId="0" borderId="0">
      <alignment vertical="center"/>
    </xf>
    <xf numFmtId="0" fontId="23" fillId="0" borderId="0"/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9" fillId="0" borderId="0"/>
    <xf numFmtId="0" fontId="9" fillId="0" borderId="0"/>
    <xf numFmtId="0" fontId="9" fillId="0" borderId="0"/>
    <xf numFmtId="0" fontId="56" fillId="0" borderId="0">
      <alignment vertical="center"/>
    </xf>
    <xf numFmtId="0" fontId="1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" fillId="0" borderId="0">
      <alignment vertical="center"/>
    </xf>
    <xf numFmtId="0" fontId="59" fillId="0" borderId="0"/>
    <xf numFmtId="0" fontId="59" fillId="0" borderId="0"/>
    <xf numFmtId="43" fontId="9" fillId="0" borderId="0" applyFont="0" applyFill="0" applyBorder="0" applyAlignment="0" applyProtection="0"/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0" borderId="53" applyNumberFormat="0" applyFill="0" applyAlignment="0" applyProtection="0">
      <alignment vertical="center"/>
    </xf>
    <xf numFmtId="0" fontId="29" fillId="0" borderId="53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20" borderId="45" applyNumberFormat="0" applyAlignment="0" applyProtection="0">
      <alignment vertical="center"/>
    </xf>
    <xf numFmtId="0" fontId="31" fillId="20" borderId="45" applyNumberFormat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1" fillId="23" borderId="51" applyNumberFormat="0" applyFont="0" applyAlignment="0" applyProtection="0">
      <alignment vertical="center"/>
    </xf>
    <xf numFmtId="0" fontId="1" fillId="23" borderId="51" applyNumberFormat="0" applyFont="0" applyAlignment="0" applyProtection="0">
      <alignment vertical="center"/>
    </xf>
    <xf numFmtId="0" fontId="23" fillId="23" borderId="51" applyNumberFormat="0" applyFont="0" applyAlignment="0" applyProtection="0">
      <alignment vertical="center"/>
    </xf>
    <xf numFmtId="0" fontId="1" fillId="23" borderId="51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5" fillId="0" borderId="47" applyNumberFormat="0" applyFill="0" applyAlignment="0" applyProtection="0">
      <alignment vertical="center"/>
    </xf>
    <xf numFmtId="0" fontId="35" fillId="0" borderId="47" applyNumberFormat="0" applyFill="0" applyAlignment="0" applyProtection="0">
      <alignment vertical="center"/>
    </xf>
    <xf numFmtId="0" fontId="36" fillId="0" borderId="48" applyNumberFormat="0" applyFill="0" applyAlignment="0" applyProtection="0">
      <alignment vertical="center"/>
    </xf>
    <xf numFmtId="0" fontId="36" fillId="0" borderId="48" applyNumberFormat="0" applyFill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7" borderId="45" applyNumberFormat="0" applyAlignment="0" applyProtection="0">
      <alignment vertical="center"/>
    </xf>
    <xf numFmtId="0" fontId="38" fillId="7" borderId="45" applyNumberFormat="0" applyAlignment="0" applyProtection="0">
      <alignment vertical="center"/>
    </xf>
    <xf numFmtId="0" fontId="39" fillId="20" borderId="52" applyNumberFormat="0" applyAlignment="0" applyProtection="0">
      <alignment vertical="center"/>
    </xf>
    <xf numFmtId="0" fontId="39" fillId="20" borderId="52" applyNumberFormat="0" applyAlignment="0" applyProtection="0">
      <alignment vertical="center"/>
    </xf>
    <xf numFmtId="0" fontId="40" fillId="21" borderId="46" applyNumberFormat="0" applyAlignment="0" applyProtection="0">
      <alignment vertical="center"/>
    </xf>
    <xf numFmtId="0" fontId="40" fillId="21" borderId="46" applyNumberFormat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80" fontId="63" fillId="0" borderId="0" applyBorder="0" applyProtection="0">
      <alignment vertical="center"/>
    </xf>
  </cellStyleXfs>
  <cellXfs count="322">
    <xf numFmtId="0" fontId="0" fillId="0" borderId="0" xfId="0">
      <alignment vertical="center"/>
    </xf>
    <xf numFmtId="0" fontId="3" fillId="0" borderId="0" xfId="1" applyFont="1" applyBorder="1" applyAlignment="1" applyProtection="1">
      <alignment vertical="center" shrinkToFit="1"/>
    </xf>
    <xf numFmtId="0" fontId="3" fillId="0" borderId="0" xfId="2" applyFont="1" applyAlignment="1">
      <alignment vertical="center" shrinkToFit="1"/>
    </xf>
    <xf numFmtId="0" fontId="7" fillId="0" borderId="0" xfId="1" applyFont="1" applyBorder="1" applyAlignment="1" applyProtection="1">
      <alignment vertical="center" shrinkToFit="1"/>
    </xf>
    <xf numFmtId="176" fontId="5" fillId="0" borderId="10" xfId="2" applyNumberFormat="1" applyFont="1" applyBorder="1" applyAlignment="1">
      <alignment vertical="center" shrinkToFit="1"/>
    </xf>
    <xf numFmtId="0" fontId="7" fillId="0" borderId="0" xfId="2" applyFont="1" applyAlignment="1">
      <alignment vertical="center" shrinkToFit="1"/>
    </xf>
    <xf numFmtId="0" fontId="13" fillId="0" borderId="0" xfId="1" applyFont="1" applyBorder="1" applyAlignment="1" applyProtection="1">
      <alignment vertical="center" shrinkToFit="1"/>
    </xf>
    <xf numFmtId="0" fontId="13" fillId="0" borderId="0" xfId="1" applyFont="1" applyBorder="1" applyAlignment="1" applyProtection="1">
      <alignment horizontal="left" vertical="center" shrinkToFit="1"/>
    </xf>
    <xf numFmtId="0" fontId="13" fillId="0" borderId="0" xfId="2" applyFont="1" applyAlignment="1">
      <alignment vertical="center" shrinkToFit="1"/>
    </xf>
    <xf numFmtId="0" fontId="11" fillId="0" borderId="0" xfId="2" applyFont="1" applyAlignment="1">
      <alignment vertical="center" shrinkToFit="1"/>
    </xf>
    <xf numFmtId="0" fontId="24" fillId="0" borderId="0" xfId="2" applyFont="1">
      <alignment vertical="center"/>
    </xf>
    <xf numFmtId="178" fontId="24" fillId="0" borderId="0" xfId="2" applyNumberFormat="1" applyFont="1">
      <alignment vertical="center"/>
    </xf>
    <xf numFmtId="0" fontId="18" fillId="0" borderId="1" xfId="1" applyFont="1" applyBorder="1" applyAlignment="1" applyProtection="1">
      <alignment horizontal="center" vertical="center" wrapText="1" shrinkToFit="1"/>
    </xf>
    <xf numFmtId="0" fontId="22" fillId="0" borderId="8" xfId="1" applyFont="1" applyBorder="1" applyAlignment="1" applyProtection="1">
      <alignment horizontal="center" vertical="center" wrapText="1" shrinkToFit="1"/>
    </xf>
    <xf numFmtId="177" fontId="8" fillId="0" borderId="25" xfId="1" applyNumberFormat="1" applyFont="1" applyBorder="1" applyAlignment="1">
      <alignment horizontal="center" vertical="center" wrapText="1"/>
    </xf>
    <xf numFmtId="177" fontId="8" fillId="0" borderId="26" xfId="1" applyNumberFormat="1" applyFont="1" applyBorder="1" applyAlignment="1">
      <alignment horizontal="center" vertical="top" wrapText="1"/>
    </xf>
    <xf numFmtId="177" fontId="8" fillId="0" borderId="17" xfId="3" applyNumberFormat="1" applyFont="1" applyBorder="1" applyAlignment="1">
      <alignment horizontal="center" vertical="center" shrinkToFit="1"/>
    </xf>
    <xf numFmtId="177" fontId="8" fillId="0" borderId="25" xfId="3" applyNumberFormat="1" applyFont="1" applyBorder="1" applyAlignment="1">
      <alignment horizontal="center" vertical="center" shrinkToFit="1"/>
    </xf>
    <xf numFmtId="177" fontId="16" fillId="0" borderId="26" xfId="3" applyNumberFormat="1" applyFont="1" applyBorder="1" applyAlignment="1">
      <alignment horizontal="center" vertical="center" shrinkToFit="1"/>
    </xf>
    <xf numFmtId="0" fontId="25" fillId="0" borderId="0" xfId="11" applyFont="1" applyAlignment="1">
      <alignment horizontal="left" vertical="center"/>
    </xf>
    <xf numFmtId="0" fontId="23" fillId="0" borderId="0" xfId="10" applyFont="1" applyAlignment="1">
      <alignment horizontal="center" vertical="center" shrinkToFit="1"/>
    </xf>
    <xf numFmtId="0" fontId="26" fillId="0" borderId="0" xfId="10" applyFont="1" applyAlignment="1">
      <alignment horizontal="center" vertical="center" wrapText="1" shrinkToFit="1"/>
    </xf>
    <xf numFmtId="0" fontId="8" fillId="0" borderId="0" xfId="1" applyFont="1" applyBorder="1" applyAlignment="1" applyProtection="1">
      <alignment vertical="center" shrinkToFit="1"/>
    </xf>
    <xf numFmtId="0" fontId="25" fillId="0" borderId="0" xfId="10" applyFont="1" applyAlignment="1">
      <alignment horizontal="center" vertical="center" wrapText="1" shrinkToFit="1"/>
    </xf>
    <xf numFmtId="0" fontId="8" fillId="0" borderId="0" xfId="1" applyFont="1" applyBorder="1" applyAlignment="1" applyProtection="1">
      <alignment horizontal="center" vertical="center" shrinkToFit="1"/>
    </xf>
    <xf numFmtId="0" fontId="19" fillId="0" borderId="0" xfId="1" applyFont="1" applyBorder="1" applyAlignment="1" applyProtection="1">
      <alignment horizontal="center" vertical="center" shrinkToFit="1"/>
    </xf>
    <xf numFmtId="176" fontId="19" fillId="0" borderId="0" xfId="1" applyNumberFormat="1" applyFont="1" applyBorder="1" applyAlignment="1" applyProtection="1">
      <alignment horizontal="center" vertical="center" shrinkToFit="1"/>
    </xf>
    <xf numFmtId="0" fontId="16" fillId="0" borderId="0" xfId="1" applyFont="1" applyBorder="1" applyAlignment="1" applyProtection="1">
      <alignment horizontal="center" vertical="center" wrapText="1" shrinkToFit="1"/>
    </xf>
    <xf numFmtId="177" fontId="16" fillId="0" borderId="17" xfId="1" applyNumberFormat="1" applyFont="1" applyBorder="1" applyAlignment="1">
      <alignment horizontal="center" vertical="top" wrapText="1"/>
    </xf>
    <xf numFmtId="0" fontId="11" fillId="0" borderId="0" xfId="1" applyFont="1" applyBorder="1" applyAlignment="1" applyProtection="1">
      <alignment vertical="center" shrinkToFit="1"/>
    </xf>
    <xf numFmtId="0" fontId="11" fillId="0" borderId="0" xfId="1" applyFont="1" applyBorder="1" applyAlignment="1" applyProtection="1">
      <alignment horizontal="left" vertical="center" shrinkToFit="1"/>
    </xf>
    <xf numFmtId="177" fontId="16" fillId="0" borderId="34" xfId="1" applyNumberFormat="1" applyFont="1" applyBorder="1" applyAlignment="1">
      <alignment horizontal="center" vertical="top" wrapText="1"/>
    </xf>
    <xf numFmtId="177" fontId="16" fillId="0" borderId="26" xfId="1" applyNumberFormat="1" applyFont="1" applyBorder="1" applyAlignment="1">
      <alignment horizontal="center" vertical="top" wrapText="1"/>
    </xf>
    <xf numFmtId="177" fontId="16" fillId="0" borderId="17" xfId="3" applyNumberFormat="1" applyFont="1" applyBorder="1" applyAlignment="1">
      <alignment horizontal="center" vertical="center" shrinkToFit="1"/>
    </xf>
    <xf numFmtId="177" fontId="16" fillId="0" borderId="11" xfId="3" applyNumberFormat="1" applyFont="1" applyBorder="1" applyAlignment="1">
      <alignment horizontal="center" vertical="center" shrinkToFit="1"/>
    </xf>
    <xf numFmtId="177" fontId="19" fillId="0" borderId="25" xfId="3" applyNumberFormat="1" applyFont="1" applyBorder="1" applyAlignment="1">
      <alignment horizontal="center" vertical="center" shrinkToFit="1"/>
    </xf>
    <xf numFmtId="177" fontId="19" fillId="0" borderId="11" xfId="3" applyNumberFormat="1" applyFont="1" applyBorder="1" applyAlignment="1">
      <alignment horizontal="center" vertical="center" shrinkToFit="1"/>
    </xf>
    <xf numFmtId="177" fontId="19" fillId="0" borderId="54" xfId="3" applyNumberFormat="1" applyFont="1" applyBorder="1" applyAlignment="1">
      <alignment horizontal="center" vertical="center" shrinkToFit="1"/>
    </xf>
    <xf numFmtId="177" fontId="19" fillId="0" borderId="25" xfId="1" applyNumberFormat="1" applyFont="1" applyBorder="1" applyAlignment="1">
      <alignment horizontal="center" vertical="center" wrapText="1"/>
    </xf>
    <xf numFmtId="177" fontId="19" fillId="0" borderId="11" xfId="1" applyNumberFormat="1" applyFont="1" applyBorder="1" applyAlignment="1">
      <alignment horizontal="center" vertical="center" wrapText="1"/>
    </xf>
    <xf numFmtId="177" fontId="19" fillId="0" borderId="33" xfId="1" applyNumberFormat="1" applyFont="1" applyBorder="1" applyAlignment="1">
      <alignment horizontal="center" vertical="center" wrapText="1"/>
    </xf>
    <xf numFmtId="0" fontId="8" fillId="0" borderId="8" xfId="1" applyFont="1" applyBorder="1" applyAlignment="1" applyProtection="1">
      <alignment horizontal="center" vertical="center" shrinkToFit="1"/>
    </xf>
    <xf numFmtId="0" fontId="8" fillId="0" borderId="0" xfId="1" applyFont="1" applyBorder="1" applyAlignment="1" applyProtection="1">
      <alignment horizontal="center" vertical="center" wrapText="1" shrinkToFit="1"/>
    </xf>
    <xf numFmtId="0" fontId="16" fillId="0" borderId="9" xfId="1" applyFont="1" applyBorder="1" applyAlignment="1" applyProtection="1">
      <alignment horizontal="center" vertical="center" wrapText="1" shrinkToFit="1"/>
    </xf>
    <xf numFmtId="176" fontId="16" fillId="0" borderId="0" xfId="1" applyNumberFormat="1" applyFont="1" applyBorder="1" applyAlignment="1" applyProtection="1">
      <alignment horizontal="center" vertical="center" shrinkToFit="1"/>
    </xf>
    <xf numFmtId="177" fontId="8" fillId="0" borderId="11" xfId="3" applyNumberFormat="1" applyFont="1" applyBorder="1" applyAlignment="1">
      <alignment horizontal="center" vertical="center" shrinkToFit="1"/>
    </xf>
    <xf numFmtId="0" fontId="61" fillId="24" borderId="0" xfId="1" applyFont="1" applyFill="1" applyBorder="1" applyAlignment="1" applyProtection="1">
      <alignment vertical="center" shrinkToFit="1"/>
    </xf>
    <xf numFmtId="0" fontId="23" fillId="0" borderId="18" xfId="10" applyFont="1" applyBorder="1" applyAlignment="1">
      <alignment horizontal="center" vertical="center" shrinkToFit="1"/>
    </xf>
    <xf numFmtId="0" fontId="23" fillId="0" borderId="28" xfId="10" applyFont="1" applyBorder="1" applyAlignment="1">
      <alignment horizontal="center" vertical="center" shrinkToFit="1"/>
    </xf>
    <xf numFmtId="0" fontId="18" fillId="0" borderId="2" xfId="1" applyFont="1" applyBorder="1" applyAlignment="1" applyProtection="1">
      <alignment horizontal="center" vertical="center" wrapText="1" shrinkToFit="1"/>
    </xf>
    <xf numFmtId="0" fontId="18" fillId="0" borderId="6" xfId="1" applyFont="1" applyBorder="1" applyAlignment="1" applyProtection="1">
      <alignment horizontal="center" vertical="center" wrapText="1" shrinkToFit="1"/>
    </xf>
    <xf numFmtId="0" fontId="18" fillId="0" borderId="7" xfId="1" applyFont="1" applyBorder="1" applyAlignment="1" applyProtection="1">
      <alignment horizontal="center" vertical="center" wrapText="1" shrinkToFit="1"/>
    </xf>
    <xf numFmtId="0" fontId="15" fillId="0" borderId="22" xfId="5" applyFont="1" applyBorder="1" applyAlignment="1">
      <alignment horizontal="center" vertical="center" wrapText="1"/>
    </xf>
    <xf numFmtId="0" fontId="15" fillId="0" borderId="21" xfId="5" applyFont="1" applyBorder="1" applyAlignment="1">
      <alignment horizontal="center" vertical="center" wrapText="1"/>
    </xf>
    <xf numFmtId="0" fontId="18" fillId="0" borderId="40" xfId="6" applyFont="1" applyBorder="1" applyAlignment="1">
      <alignment horizontal="center" vertical="center" shrinkToFit="1"/>
    </xf>
    <xf numFmtId="0" fontId="10" fillId="0" borderId="41" xfId="5" applyFont="1" applyBorder="1" applyAlignment="1">
      <alignment horizontal="center" vertical="center" wrapText="1"/>
    </xf>
    <xf numFmtId="0" fontId="10" fillId="0" borderId="22" xfId="5" applyFont="1" applyBorder="1" applyAlignment="1">
      <alignment horizontal="center" vertical="center" wrapText="1"/>
    </xf>
    <xf numFmtId="0" fontId="16" fillId="0" borderId="24" xfId="6" applyFont="1" applyBorder="1" applyAlignment="1">
      <alignment horizontal="center" vertical="center" shrinkToFit="1"/>
    </xf>
    <xf numFmtId="0" fontId="10" fillId="0" borderId="21" xfId="5" applyFont="1" applyBorder="1" applyAlignment="1">
      <alignment horizontal="center" vertical="center" wrapText="1"/>
    </xf>
    <xf numFmtId="0" fontId="16" fillId="0" borderId="40" xfId="6" applyFont="1" applyBorder="1" applyAlignment="1">
      <alignment horizontal="center" vertical="center" shrinkToFit="1"/>
    </xf>
    <xf numFmtId="0" fontId="16" fillId="0" borderId="12" xfId="6" applyFont="1" applyBorder="1" applyAlignment="1">
      <alignment horizontal="center" vertical="center" shrinkToFit="1"/>
    </xf>
    <xf numFmtId="180" fontId="10" fillId="0" borderId="57" xfId="1297" applyFont="1" applyBorder="1" applyAlignment="1">
      <alignment horizontal="center" vertical="center" shrinkToFit="1"/>
    </xf>
    <xf numFmtId="0" fontId="10" fillId="0" borderId="21" xfId="1" applyFont="1" applyBorder="1" applyAlignment="1">
      <alignment horizontal="center" vertical="center" shrinkToFit="1"/>
    </xf>
    <xf numFmtId="180" fontId="16" fillId="0" borderId="12" xfId="1297" applyFont="1" applyBorder="1" applyAlignment="1">
      <alignment horizontal="center" vertical="center" shrinkToFit="1"/>
    </xf>
    <xf numFmtId="0" fontId="16" fillId="0" borderId="12" xfId="1" applyFont="1" applyBorder="1" applyAlignment="1">
      <alignment horizontal="center" vertical="center" shrinkToFit="1"/>
    </xf>
    <xf numFmtId="49" fontId="23" fillId="0" borderId="0" xfId="10" applyNumberFormat="1" applyFont="1" applyAlignment="1">
      <alignment horizontal="center" vertical="center" shrinkToFit="1"/>
    </xf>
    <xf numFmtId="0" fontId="23" fillId="0" borderId="0" xfId="10" applyFont="1" applyAlignment="1">
      <alignment horizontal="center" shrinkToFit="1"/>
    </xf>
    <xf numFmtId="0" fontId="16" fillId="0" borderId="0" xfId="1" applyFont="1" applyBorder="1" applyAlignment="1" applyProtection="1">
      <alignment horizontal="center" vertical="center" shrinkToFit="1"/>
    </xf>
    <xf numFmtId="0" fontId="64" fillId="24" borderId="0" xfId="2" applyFont="1" applyFill="1" applyAlignment="1">
      <alignment vertical="center" shrinkToFit="1"/>
    </xf>
    <xf numFmtId="0" fontId="64" fillId="0" borderId="0" xfId="1" applyFont="1" applyBorder="1" applyAlignment="1" applyProtection="1">
      <alignment vertical="center" shrinkToFit="1"/>
    </xf>
    <xf numFmtId="0" fontId="64" fillId="0" borderId="0" xfId="2" applyFont="1" applyAlignment="1">
      <alignment vertical="center" shrinkToFit="1"/>
    </xf>
    <xf numFmtId="177" fontId="8" fillId="25" borderId="11" xfId="3" applyNumberFormat="1" applyFont="1" applyFill="1" applyBorder="1" applyAlignment="1">
      <alignment horizontal="center" vertical="center" shrinkToFit="1"/>
    </xf>
    <xf numFmtId="177" fontId="19" fillId="25" borderId="11" xfId="1" applyNumberFormat="1" applyFont="1" applyFill="1" applyBorder="1" applyAlignment="1">
      <alignment horizontal="center" vertical="center" wrapText="1"/>
    </xf>
    <xf numFmtId="177" fontId="19" fillId="25" borderId="25" xfId="3" applyNumberFormat="1" applyFont="1" applyFill="1" applyBorder="1" applyAlignment="1">
      <alignment horizontal="center" vertical="center" shrinkToFit="1"/>
    </xf>
    <xf numFmtId="177" fontId="19" fillId="25" borderId="33" xfId="1" applyNumberFormat="1" applyFont="1" applyFill="1" applyBorder="1" applyAlignment="1">
      <alignment horizontal="center" vertical="center" wrapText="1"/>
    </xf>
    <xf numFmtId="177" fontId="19" fillId="25" borderId="25" xfId="1" applyNumberFormat="1" applyFont="1" applyFill="1" applyBorder="1" applyAlignment="1">
      <alignment horizontal="center" vertical="center" wrapText="1"/>
    </xf>
    <xf numFmtId="177" fontId="18" fillId="0" borderId="25" xfId="1" applyNumberFormat="1" applyFont="1" applyBorder="1" applyAlignment="1">
      <alignment horizontal="center" vertical="center" wrapText="1"/>
    </xf>
    <xf numFmtId="177" fontId="18" fillId="0" borderId="26" xfId="1" applyNumberFormat="1" applyFont="1" applyBorder="1" applyAlignment="1">
      <alignment horizontal="center" vertical="top" wrapText="1"/>
    </xf>
    <xf numFmtId="0" fontId="16" fillId="0" borderId="58" xfId="6" applyFont="1" applyBorder="1" applyAlignment="1">
      <alignment horizontal="center" vertical="center" shrinkToFit="1"/>
    </xf>
    <xf numFmtId="0" fontId="8" fillId="25" borderId="0" xfId="1" applyFont="1" applyFill="1" applyBorder="1" applyAlignment="1" applyProtection="1">
      <alignment horizontal="center" vertical="center" wrapText="1" shrinkToFit="1"/>
    </xf>
    <xf numFmtId="177" fontId="16" fillId="0" borderId="11" xfId="1" applyNumberFormat="1" applyFont="1" applyBorder="1" applyAlignment="1">
      <alignment horizontal="center" vertical="top" wrapText="1"/>
    </xf>
    <xf numFmtId="177" fontId="19" fillId="0" borderId="54" xfId="1" applyNumberFormat="1" applyFont="1" applyBorder="1" applyAlignment="1">
      <alignment horizontal="center" vertical="center" wrapText="1"/>
    </xf>
    <xf numFmtId="177" fontId="19" fillId="25" borderId="54" xfId="1" applyNumberFormat="1" applyFont="1" applyFill="1" applyBorder="1" applyAlignment="1">
      <alignment horizontal="center" vertical="center" wrapText="1"/>
    </xf>
    <xf numFmtId="177" fontId="19" fillId="25" borderId="54" xfId="3" applyNumberFormat="1" applyFont="1" applyFill="1" applyBorder="1" applyAlignment="1">
      <alignment horizontal="center" vertical="center" shrinkToFit="1"/>
    </xf>
    <xf numFmtId="177" fontId="8" fillId="0" borderId="26" xfId="3" applyNumberFormat="1" applyFont="1" applyBorder="1" applyAlignment="1">
      <alignment horizontal="center" vertical="center" shrinkToFit="1"/>
    </xf>
    <xf numFmtId="0" fontId="15" fillId="0" borderId="41" xfId="5" applyFont="1" applyBorder="1" applyAlignment="1">
      <alignment horizontal="center" vertical="center" wrapText="1"/>
    </xf>
    <xf numFmtId="0" fontId="18" fillId="0" borderId="4" xfId="1" applyFont="1" applyBorder="1" applyAlignment="1" applyProtection="1">
      <alignment horizontal="center" vertical="center" wrapText="1" shrinkToFit="1"/>
    </xf>
    <xf numFmtId="0" fontId="23" fillId="0" borderId="18" xfId="10" applyFont="1" applyBorder="1" applyAlignment="1">
      <alignment horizontal="center" vertical="center" shrinkToFit="1"/>
    </xf>
    <xf numFmtId="0" fontId="23" fillId="0" borderId="30" xfId="10" applyFont="1" applyBorder="1" applyAlignment="1">
      <alignment horizontal="center" vertical="center" shrinkToFit="1"/>
    </xf>
    <xf numFmtId="0" fontId="23" fillId="0" borderId="28" xfId="10" applyFont="1" applyBorder="1" applyAlignment="1">
      <alignment horizontal="center" vertical="center" shrinkToFit="1"/>
    </xf>
    <xf numFmtId="177" fontId="8" fillId="0" borderId="54" xfId="3" applyNumberFormat="1" applyFont="1" applyBorder="1" applyAlignment="1">
      <alignment horizontal="center" vertical="center" shrinkToFit="1"/>
    </xf>
    <xf numFmtId="0" fontId="10" fillId="0" borderId="55" xfId="5" applyFont="1" applyBorder="1" applyAlignment="1">
      <alignment horizontal="center" vertical="center" wrapText="1"/>
    </xf>
    <xf numFmtId="0" fontId="16" fillId="0" borderId="64" xfId="6" applyFont="1" applyBorder="1" applyAlignment="1">
      <alignment horizontal="center" vertical="center" shrinkToFit="1"/>
    </xf>
    <xf numFmtId="0" fontId="10" fillId="0" borderId="23" xfId="5" applyFont="1" applyBorder="1" applyAlignment="1">
      <alignment horizontal="center" vertical="center" wrapText="1"/>
    </xf>
    <xf numFmtId="0" fontId="70" fillId="0" borderId="41" xfId="5" applyFont="1" applyBorder="1" applyAlignment="1">
      <alignment horizontal="center" vertical="center" wrapText="1"/>
    </xf>
    <xf numFmtId="177" fontId="71" fillId="0" borderId="26" xfId="3" applyNumberFormat="1" applyFont="1" applyBorder="1" applyAlignment="1">
      <alignment horizontal="center" vertical="center" shrinkToFit="1"/>
    </xf>
    <xf numFmtId="0" fontId="61" fillId="0" borderId="40" xfId="6" applyFont="1" applyBorder="1" applyAlignment="1">
      <alignment horizontal="center" vertical="center" shrinkToFit="1"/>
    </xf>
    <xf numFmtId="178" fontId="25" fillId="0" borderId="0" xfId="10" applyNumberFormat="1" applyFont="1" applyAlignment="1">
      <alignment horizontal="center" vertical="center" wrapText="1" shrinkToFit="1"/>
    </xf>
    <xf numFmtId="0" fontId="15" fillId="0" borderId="0" xfId="10" applyFont="1" applyAlignment="1">
      <alignment horizontal="left" vertical="center"/>
    </xf>
    <xf numFmtId="0" fontId="15" fillId="0" borderId="0" xfId="10" applyFont="1" applyAlignment="1">
      <alignment horizontal="center" vertical="center" wrapText="1" shrinkToFit="1"/>
    </xf>
    <xf numFmtId="0" fontId="22" fillId="0" borderId="7" xfId="1" applyFont="1" applyBorder="1" applyAlignment="1" applyProtection="1">
      <alignment horizontal="center" vertical="center" wrapText="1" shrinkToFit="1"/>
    </xf>
    <xf numFmtId="0" fontId="8" fillId="25" borderId="22" xfId="3" applyFont="1" applyFill="1" applyBorder="1" applyAlignment="1">
      <alignment horizontal="center" vertical="center" textRotation="255" wrapText="1" shrinkToFit="1"/>
    </xf>
    <xf numFmtId="0" fontId="8" fillId="25" borderId="27" xfId="3" applyFont="1" applyFill="1" applyBorder="1" applyAlignment="1">
      <alignment horizontal="center" vertical="center" textRotation="255" wrapText="1" shrinkToFit="1"/>
    </xf>
    <xf numFmtId="0" fontId="8" fillId="25" borderId="21" xfId="3" applyFont="1" applyFill="1" applyBorder="1" applyAlignment="1">
      <alignment horizontal="center" vertical="center" textRotation="255" wrapText="1" shrinkToFit="1"/>
    </xf>
    <xf numFmtId="0" fontId="8" fillId="25" borderId="12" xfId="3" applyFont="1" applyFill="1" applyBorder="1" applyAlignment="1">
      <alignment horizontal="center" vertical="center" textRotation="255" wrapText="1" shrinkToFit="1"/>
    </xf>
    <xf numFmtId="0" fontId="8" fillId="25" borderId="41" xfId="3" applyFont="1" applyFill="1" applyBorder="1" applyAlignment="1">
      <alignment horizontal="center" vertical="center" textRotation="255" wrapText="1" shrinkToFit="1"/>
    </xf>
    <xf numFmtId="0" fontId="8" fillId="25" borderId="22" xfId="3" applyFont="1" applyFill="1" applyBorder="1" applyAlignment="1">
      <alignment horizontal="center" vertical="center" wrapText="1" shrinkToFit="1"/>
    </xf>
    <xf numFmtId="0" fontId="8" fillId="25" borderId="12" xfId="3" applyFont="1" applyFill="1" applyBorder="1" applyAlignment="1">
      <alignment horizontal="center" vertical="center" wrapText="1" shrinkToFit="1"/>
    </xf>
    <xf numFmtId="0" fontId="62" fillId="0" borderId="0" xfId="10" applyFont="1" applyFill="1" applyAlignment="1">
      <alignment horizontal="center" vertical="center" shrinkToFit="1"/>
    </xf>
    <xf numFmtId="0" fontId="23" fillId="0" borderId="0" xfId="10" applyFont="1" applyFill="1" applyAlignment="1">
      <alignment horizontal="center" vertical="center" shrinkToFit="1"/>
    </xf>
    <xf numFmtId="0" fontId="8" fillId="25" borderId="6" xfId="1" applyFont="1" applyFill="1" applyBorder="1" applyAlignment="1" applyProtection="1">
      <alignment horizontal="center" vertical="center" shrinkToFit="1"/>
    </xf>
    <xf numFmtId="0" fontId="60" fillId="0" borderId="59" xfId="5" applyFont="1" applyBorder="1">
      <alignment vertical="center"/>
    </xf>
    <xf numFmtId="0" fontId="60" fillId="0" borderId="43" xfId="5" applyFont="1" applyBorder="1">
      <alignment vertical="center"/>
    </xf>
    <xf numFmtId="0" fontId="8" fillId="25" borderId="21" xfId="1" applyFont="1" applyFill="1" applyBorder="1" applyAlignment="1" applyProtection="1">
      <alignment horizontal="center" vertical="center" wrapText="1" shrinkToFit="1"/>
    </xf>
    <xf numFmtId="49" fontId="23" fillId="26" borderId="0" xfId="10" applyNumberFormat="1" applyFont="1" applyFill="1" applyBorder="1" applyAlignment="1">
      <alignment horizontal="center" vertical="center" shrinkToFit="1"/>
    </xf>
    <xf numFmtId="0" fontId="23" fillId="26" borderId="0" xfId="10" applyFont="1" applyFill="1" applyBorder="1" applyAlignment="1">
      <alignment horizontal="center" vertical="center" shrinkToFit="1"/>
    </xf>
    <xf numFmtId="0" fontId="23" fillId="26" borderId="0" xfId="10" applyFont="1" applyFill="1" applyBorder="1" applyAlignment="1">
      <alignment horizontal="center" shrinkToFit="1"/>
    </xf>
    <xf numFmtId="0" fontId="62" fillId="26" borderId="0" xfId="10" applyFont="1" applyFill="1" applyBorder="1" applyAlignment="1">
      <alignment horizontal="center" vertical="center" shrinkToFit="1"/>
    </xf>
    <xf numFmtId="0" fontId="7" fillId="26" borderId="0" xfId="1" applyFont="1" applyFill="1" applyBorder="1" applyAlignment="1" applyProtection="1">
      <alignment vertical="center" shrinkToFit="1"/>
    </xf>
    <xf numFmtId="0" fontId="16" fillId="0" borderId="21" xfId="6" applyFont="1" applyBorder="1" applyAlignment="1">
      <alignment horizontal="center" vertical="center" shrinkToFit="1"/>
    </xf>
    <xf numFmtId="177" fontId="19" fillId="25" borderId="11" xfId="3" applyNumberFormat="1" applyFont="1" applyFill="1" applyBorder="1" applyAlignment="1">
      <alignment horizontal="center" vertical="center" shrinkToFit="1"/>
    </xf>
    <xf numFmtId="0" fontId="19" fillId="0" borderId="60" xfId="3" applyFont="1" applyBorder="1" applyAlignment="1">
      <alignment horizontal="center" vertical="center" shrinkToFit="1"/>
    </xf>
    <xf numFmtId="0" fontId="18" fillId="0" borderId="60" xfId="0" applyFont="1" applyBorder="1" applyAlignment="1">
      <alignment horizontal="center" vertical="center" shrinkToFit="1"/>
    </xf>
    <xf numFmtId="176" fontId="16" fillId="0" borderId="66" xfId="0" applyNumberFormat="1" applyFont="1" applyBorder="1" applyAlignment="1">
      <alignment horizontal="center" vertical="center" shrinkToFit="1"/>
    </xf>
    <xf numFmtId="0" fontId="19" fillId="0" borderId="43" xfId="3" applyFont="1" applyBorder="1" applyAlignment="1">
      <alignment horizontal="center" vertical="center" shrinkToFit="1"/>
    </xf>
    <xf numFmtId="0" fontId="18" fillId="0" borderId="43" xfId="0" applyFont="1" applyBorder="1" applyAlignment="1">
      <alignment horizontal="center" vertical="center" shrinkToFit="1"/>
    </xf>
    <xf numFmtId="176" fontId="16" fillId="0" borderId="44" xfId="0" applyNumberFormat="1" applyFont="1" applyBorder="1" applyAlignment="1">
      <alignment horizontal="center" vertical="center" shrinkToFit="1"/>
    </xf>
    <xf numFmtId="177" fontId="18" fillId="0" borderId="11" xfId="1" applyNumberFormat="1" applyFont="1" applyBorder="1" applyAlignment="1">
      <alignment horizontal="center" vertical="center" wrapText="1"/>
    </xf>
    <xf numFmtId="177" fontId="18" fillId="0" borderId="17" xfId="1" applyNumberFormat="1" applyFont="1" applyBorder="1" applyAlignment="1">
      <alignment horizontal="center" vertical="top" wrapText="1"/>
    </xf>
    <xf numFmtId="177" fontId="16" fillId="0" borderId="11" xfId="1" applyNumberFormat="1" applyFont="1" applyBorder="1" applyAlignment="1">
      <alignment horizontal="center" vertical="center" wrapText="1"/>
    </xf>
    <xf numFmtId="177" fontId="18" fillId="0" borderId="54" xfId="1" applyNumberFormat="1" applyFont="1" applyBorder="1" applyAlignment="1">
      <alignment horizontal="center" vertical="center" wrapText="1"/>
    </xf>
    <xf numFmtId="0" fontId="60" fillId="0" borderId="60" xfId="5" applyFont="1" applyFill="1" applyBorder="1" applyAlignment="1">
      <alignment horizontal="center" vertical="center"/>
    </xf>
    <xf numFmtId="0" fontId="60" fillId="0" borderId="0" xfId="5" applyFont="1" applyFill="1" applyBorder="1" applyAlignment="1">
      <alignment horizontal="center" vertical="center"/>
    </xf>
    <xf numFmtId="0" fontId="60" fillId="0" borderId="43" xfId="5" applyFont="1" applyFill="1" applyBorder="1" applyAlignment="1">
      <alignment horizontal="center" vertical="center"/>
    </xf>
    <xf numFmtId="0" fontId="70" fillId="0" borderId="65" xfId="5" applyFont="1" applyBorder="1" applyAlignment="1">
      <alignment horizontal="center" vertical="center" wrapText="1"/>
    </xf>
    <xf numFmtId="0" fontId="61" fillId="0" borderId="69" xfId="6" applyFont="1" applyBorder="1" applyAlignment="1">
      <alignment horizontal="center" vertical="center" shrinkToFit="1"/>
    </xf>
    <xf numFmtId="0" fontId="23" fillId="0" borderId="12" xfId="10" applyFont="1" applyBorder="1" applyAlignment="1">
      <alignment horizontal="center" vertical="center" shrinkToFit="1"/>
    </xf>
    <xf numFmtId="177" fontId="71" fillId="0" borderId="54" xfId="3" applyNumberFormat="1" applyFont="1" applyBorder="1" applyAlignment="1">
      <alignment horizontal="center" vertical="center" shrinkToFit="1"/>
    </xf>
    <xf numFmtId="0" fontId="70" fillId="0" borderId="22" xfId="5" applyFont="1" applyBorder="1" applyAlignment="1">
      <alignment horizontal="center" vertical="center" wrapText="1"/>
    </xf>
    <xf numFmtId="0" fontId="10" fillId="0" borderId="18" xfId="5" applyFont="1" applyBorder="1" applyAlignment="1">
      <alignment horizontal="center" vertical="center" wrapText="1"/>
    </xf>
    <xf numFmtId="0" fontId="25" fillId="26" borderId="0" xfId="11" applyFont="1" applyFill="1" applyBorder="1" applyAlignment="1">
      <alignment horizontal="left" vertical="center"/>
    </xf>
    <xf numFmtId="0" fontId="15" fillId="26" borderId="0" xfId="10" applyFont="1" applyFill="1" applyBorder="1" applyAlignment="1">
      <alignment horizontal="left" vertical="center"/>
    </xf>
    <xf numFmtId="0" fontId="15" fillId="26" borderId="0" xfId="10" applyFont="1" applyFill="1" applyBorder="1" applyAlignment="1">
      <alignment horizontal="center" vertical="center" wrapText="1" shrinkToFit="1"/>
    </xf>
    <xf numFmtId="0" fontId="25" fillId="26" borderId="0" xfId="10" applyFont="1" applyFill="1" applyBorder="1" applyAlignment="1">
      <alignment horizontal="center" vertical="center" wrapText="1" shrinkToFit="1"/>
    </xf>
    <xf numFmtId="178" fontId="25" fillId="26" borderId="0" xfId="10" applyNumberFormat="1" applyFont="1" applyFill="1" applyBorder="1" applyAlignment="1">
      <alignment horizontal="center" vertical="center" wrapText="1" shrinkToFit="1"/>
    </xf>
    <xf numFmtId="0" fontId="26" fillId="26" borderId="0" xfId="10" applyFont="1" applyFill="1" applyBorder="1" applyAlignment="1">
      <alignment horizontal="center" vertical="center" wrapText="1" shrinkToFit="1"/>
    </xf>
    <xf numFmtId="0" fontId="15" fillId="0" borderId="0" xfId="10" applyFont="1" applyAlignment="1">
      <alignment horizontal="center" vertical="center" wrapText="1" shrinkToFit="1"/>
    </xf>
    <xf numFmtId="0" fontId="25" fillId="0" borderId="0" xfId="11" applyFont="1" applyAlignment="1">
      <alignment horizontal="left" vertical="center" wrapText="1"/>
    </xf>
    <xf numFmtId="0" fontId="67" fillId="0" borderId="65" xfId="99" applyFont="1" applyBorder="1" applyAlignment="1">
      <alignment horizontal="center" vertical="center" wrapText="1"/>
    </xf>
    <xf numFmtId="0" fontId="67" fillId="0" borderId="60" xfId="99" applyFont="1" applyBorder="1" applyAlignment="1">
      <alignment horizontal="center" vertical="center" wrapText="1"/>
    </xf>
    <xf numFmtId="0" fontId="67" fillId="0" borderId="42" xfId="99" applyFont="1" applyBorder="1" applyAlignment="1">
      <alignment horizontal="center" vertical="center" wrapText="1"/>
    </xf>
    <xf numFmtId="0" fontId="67" fillId="0" borderId="43" xfId="99" applyFont="1" applyBorder="1" applyAlignment="1">
      <alignment horizontal="center" vertical="center" wrapText="1"/>
    </xf>
    <xf numFmtId="0" fontId="8" fillId="0" borderId="60" xfId="3" applyFont="1" applyFill="1" applyBorder="1" applyAlignment="1">
      <alignment horizontal="center" vertical="center" textRotation="255" shrinkToFit="1"/>
    </xf>
    <xf numFmtId="0" fontId="8" fillId="0" borderId="43" xfId="3" applyFont="1" applyFill="1" applyBorder="1" applyAlignment="1">
      <alignment horizontal="center" vertical="center" textRotation="255" shrinkToFit="1"/>
    </xf>
    <xf numFmtId="49" fontId="23" fillId="0" borderId="38" xfId="10" applyNumberFormat="1" applyFont="1" applyBorder="1" applyAlignment="1">
      <alignment horizontal="center" vertical="center" shrinkToFit="1"/>
    </xf>
    <xf numFmtId="49" fontId="23" fillId="0" borderId="18" xfId="10" applyNumberFormat="1" applyFont="1" applyBorder="1" applyAlignment="1">
      <alignment horizontal="center" vertical="center" shrinkToFit="1"/>
    </xf>
    <xf numFmtId="0" fontId="23" fillId="0" borderId="18" xfId="10" applyFont="1" applyBorder="1" applyAlignment="1">
      <alignment horizontal="center" vertical="center" shrinkToFit="1"/>
    </xf>
    <xf numFmtId="0" fontId="23" fillId="0" borderId="18" xfId="10" applyFont="1" applyBorder="1" applyAlignment="1">
      <alignment horizontal="center" shrinkToFit="1"/>
    </xf>
    <xf numFmtId="49" fontId="21" fillId="0" borderId="17" xfId="10" applyNumberFormat="1" applyFont="1" applyBorder="1" applyAlignment="1">
      <alignment horizontal="center" vertical="center" shrinkToFit="1"/>
    </xf>
    <xf numFmtId="49" fontId="21" fillId="0" borderId="12" xfId="10" applyNumberFormat="1" applyFont="1" applyBorder="1" applyAlignment="1">
      <alignment horizontal="center" vertical="center" shrinkToFit="1"/>
    </xf>
    <xf numFmtId="0" fontId="23" fillId="0" borderId="12" xfId="10" applyFont="1" applyBorder="1" applyAlignment="1">
      <alignment horizontal="center" vertical="center" shrinkToFit="1"/>
    </xf>
    <xf numFmtId="0" fontId="16" fillId="0" borderId="12" xfId="10" applyFont="1" applyBorder="1" applyAlignment="1">
      <alignment horizontal="center" vertical="center" shrinkToFit="1"/>
    </xf>
    <xf numFmtId="0" fontId="10" fillId="0" borderId="21" xfId="3" applyFont="1" applyBorder="1" applyAlignment="1">
      <alignment horizontal="center" vertical="center"/>
    </xf>
    <xf numFmtId="0" fontId="15" fillId="0" borderId="21" xfId="3" applyFont="1" applyBorder="1" applyAlignment="1">
      <alignment horizontal="center" vertical="center"/>
    </xf>
    <xf numFmtId="0" fontId="19" fillId="0" borderId="12" xfId="3" applyFont="1" applyBorder="1" applyAlignment="1">
      <alignment horizontal="center" vertical="center" wrapText="1"/>
    </xf>
    <xf numFmtId="0" fontId="19" fillId="0" borderId="22" xfId="3" applyFont="1" applyBorder="1" applyAlignment="1">
      <alignment horizontal="center" vertical="center" wrapText="1"/>
    </xf>
    <xf numFmtId="0" fontId="19" fillId="0" borderId="12" xfId="3" applyFont="1" applyBorder="1" applyAlignment="1">
      <alignment horizontal="center" vertical="center" shrinkToFit="1"/>
    </xf>
    <xf numFmtId="0" fontId="19" fillId="0" borderId="22" xfId="3" applyFont="1" applyBorder="1" applyAlignment="1">
      <alignment horizontal="center" vertical="center" shrinkToFit="1"/>
    </xf>
    <xf numFmtId="0" fontId="8" fillId="0" borderId="13" xfId="3" applyFont="1" applyBorder="1" applyAlignment="1">
      <alignment horizontal="center" vertical="center" textRotation="255" wrapText="1" shrinkToFit="1"/>
    </xf>
    <xf numFmtId="0" fontId="70" fillId="0" borderId="41" xfId="3" applyFont="1" applyBorder="1" applyAlignment="1">
      <alignment horizontal="center" vertical="center"/>
    </xf>
    <xf numFmtId="0" fontId="73" fillId="0" borderId="27" xfId="3" applyFont="1" applyBorder="1" applyAlignment="1">
      <alignment horizontal="center" vertical="center"/>
    </xf>
    <xf numFmtId="0" fontId="64" fillId="0" borderId="41" xfId="8" applyFont="1" applyBorder="1" applyAlignment="1">
      <alignment horizontal="center" vertical="center"/>
    </xf>
    <xf numFmtId="0" fontId="66" fillId="0" borderId="27" xfId="8" applyFont="1" applyBorder="1" applyAlignment="1">
      <alignment horizontal="center" vertical="center" wrapText="1"/>
    </xf>
    <xf numFmtId="0" fontId="64" fillId="0" borderId="30" xfId="3" applyFont="1" applyBorder="1" applyAlignment="1">
      <alignment horizontal="center" vertical="center" wrapText="1"/>
    </xf>
    <xf numFmtId="0" fontId="64" fillId="0" borderId="28" xfId="3" applyFont="1" applyBorder="1" applyAlignment="1">
      <alignment horizontal="center" vertical="center" wrapText="1"/>
    </xf>
    <xf numFmtId="0" fontId="64" fillId="0" borderId="41" xfId="3" applyFont="1" applyBorder="1" applyAlignment="1">
      <alignment horizontal="center" vertical="center" shrinkToFit="1"/>
    </xf>
    <xf numFmtId="0" fontId="61" fillId="0" borderId="27" xfId="3" applyFont="1" applyBorder="1" applyAlignment="1">
      <alignment horizontal="center" vertical="center" shrinkToFit="1"/>
    </xf>
    <xf numFmtId="0" fontId="71" fillId="0" borderId="41" xfId="3" applyFont="1" applyBorder="1" applyAlignment="1">
      <alignment horizontal="center" vertical="center" textRotation="255" wrapText="1" shrinkToFit="1"/>
    </xf>
    <xf numFmtId="0" fontId="71" fillId="0" borderId="27" xfId="3" applyFont="1" applyBorder="1" applyAlignment="1">
      <alignment horizontal="center" vertical="center" textRotation="255" wrapText="1" shrinkToFit="1"/>
    </xf>
    <xf numFmtId="0" fontId="10" fillId="0" borderId="22" xfId="3" applyFont="1" applyBorder="1" applyAlignment="1">
      <alignment horizontal="center" vertical="center"/>
    </xf>
    <xf numFmtId="0" fontId="20" fillId="0" borderId="21" xfId="3" applyFont="1" applyBorder="1" applyAlignment="1">
      <alignment horizontal="center" vertical="center"/>
    </xf>
    <xf numFmtId="0" fontId="19" fillId="0" borderId="21" xfId="3" applyFont="1" applyBorder="1" applyAlignment="1">
      <alignment horizontal="center" vertical="center" wrapText="1"/>
    </xf>
    <xf numFmtId="0" fontId="19" fillId="0" borderId="21" xfId="3" applyFont="1" applyBorder="1" applyAlignment="1">
      <alignment horizontal="center" vertical="center" shrinkToFit="1"/>
    </xf>
    <xf numFmtId="0" fontId="16" fillId="0" borderId="21" xfId="3" applyFont="1" applyBorder="1" applyAlignment="1">
      <alignment horizontal="center" vertical="center" shrinkToFit="1"/>
    </xf>
    <xf numFmtId="0" fontId="15" fillId="0" borderId="12" xfId="3" applyFont="1" applyBorder="1" applyAlignment="1">
      <alignment horizontal="center" vertical="center"/>
    </xf>
    <xf numFmtId="0" fontId="19" fillId="0" borderId="18" xfId="3" applyFont="1" applyBorder="1" applyAlignment="1">
      <alignment horizontal="center" vertical="center" wrapText="1"/>
    </xf>
    <xf numFmtId="0" fontId="19" fillId="0" borderId="18" xfId="3" applyFont="1" applyBorder="1" applyAlignment="1">
      <alignment horizontal="center" vertical="center" shrinkToFit="1"/>
    </xf>
    <xf numFmtId="0" fontId="8" fillId="0" borderId="67" xfId="3" applyFont="1" applyBorder="1" applyAlignment="1">
      <alignment horizontal="center" vertical="center" textRotation="255" wrapText="1" shrinkToFit="1"/>
    </xf>
    <xf numFmtId="0" fontId="8" fillId="0" borderId="68" xfId="3" applyFont="1" applyBorder="1" applyAlignment="1">
      <alignment horizontal="center" vertical="center" textRotation="255" wrapText="1" shrinkToFit="1"/>
    </xf>
    <xf numFmtId="0" fontId="10" fillId="0" borderId="18" xfId="1" applyFont="1" applyBorder="1" applyAlignment="1" applyProtection="1">
      <alignment horizontal="center" vertical="center" shrinkToFit="1"/>
    </xf>
    <xf numFmtId="0" fontId="18" fillId="0" borderId="18" xfId="4" applyFont="1" applyBorder="1" applyAlignment="1">
      <alignment horizontal="center" vertical="center" shrinkToFit="1"/>
    </xf>
    <xf numFmtId="0" fontId="19" fillId="0" borderId="15" xfId="3" applyFont="1" applyBorder="1" applyAlignment="1">
      <alignment horizontal="center" vertical="center" wrapText="1"/>
    </xf>
    <xf numFmtId="0" fontId="19" fillId="0" borderId="19" xfId="3" applyFont="1" applyBorder="1" applyAlignment="1">
      <alignment horizontal="center" vertical="center" wrapText="1"/>
    </xf>
    <xf numFmtId="0" fontId="19" fillId="0" borderId="19" xfId="3" applyFont="1" applyBorder="1" applyAlignment="1">
      <alignment horizontal="center" vertical="center" shrinkToFit="1"/>
    </xf>
    <xf numFmtId="0" fontId="19" fillId="0" borderId="35" xfId="3" applyFont="1" applyBorder="1" applyAlignment="1">
      <alignment horizontal="center" vertical="center" shrinkToFit="1"/>
    </xf>
    <xf numFmtId="0" fontId="10" fillId="0" borderId="41" xfId="3" applyFont="1" applyBorder="1" applyAlignment="1">
      <alignment horizontal="center" vertical="center"/>
    </xf>
    <xf numFmtId="0" fontId="19" fillId="0" borderId="30" xfId="3" applyFont="1" applyBorder="1" applyAlignment="1">
      <alignment horizontal="center" vertical="center" wrapText="1"/>
    </xf>
    <xf numFmtId="0" fontId="19" fillId="0" borderId="61" xfId="3" applyFont="1" applyBorder="1" applyAlignment="1">
      <alignment horizontal="center" vertical="center" shrinkToFit="1"/>
    </xf>
    <xf numFmtId="0" fontId="20" fillId="0" borderId="12" xfId="3" applyFont="1" applyBorder="1" applyAlignment="1">
      <alignment horizontal="center" vertical="center"/>
    </xf>
    <xf numFmtId="0" fontId="15" fillId="0" borderId="27" xfId="3" applyFont="1" applyBorder="1" applyAlignment="1">
      <alignment horizontal="center" vertical="center"/>
    </xf>
    <xf numFmtId="0" fontId="19" fillId="0" borderId="28" xfId="3" applyFont="1" applyBorder="1" applyAlignment="1">
      <alignment horizontal="center" vertical="center" shrinkToFit="1"/>
    </xf>
    <xf numFmtId="0" fontId="8" fillId="0" borderId="42" xfId="3" applyFont="1" applyBorder="1" applyAlignment="1">
      <alignment horizontal="center" vertical="center" textRotation="255" wrapText="1" shrinkToFit="1"/>
    </xf>
    <xf numFmtId="0" fontId="19" fillId="0" borderId="29" xfId="3" applyFont="1" applyBorder="1" applyAlignment="1">
      <alignment horizontal="center" vertical="center" shrinkToFit="1"/>
    </xf>
    <xf numFmtId="0" fontId="19" fillId="0" borderId="15" xfId="3" applyFont="1" applyBorder="1" applyAlignment="1">
      <alignment horizontal="center" vertical="center" shrinkToFit="1"/>
    </xf>
    <xf numFmtId="0" fontId="19" fillId="0" borderId="30" xfId="3" applyFont="1" applyBorder="1" applyAlignment="1">
      <alignment horizontal="center" vertical="center" shrinkToFit="1"/>
    </xf>
    <xf numFmtId="0" fontId="19" fillId="0" borderId="41" xfId="3" applyFont="1" applyBorder="1" applyAlignment="1">
      <alignment horizontal="center" vertical="center" shrinkToFit="1"/>
    </xf>
    <xf numFmtId="0" fontId="19" fillId="0" borderId="27" xfId="3" applyFont="1" applyBorder="1" applyAlignment="1">
      <alignment horizontal="center" vertical="center" shrinkToFit="1"/>
    </xf>
    <xf numFmtId="0" fontId="23" fillId="0" borderId="20" xfId="10" applyFont="1" applyBorder="1" applyAlignment="1">
      <alignment horizontal="center" vertical="center" shrinkToFit="1"/>
    </xf>
    <xf numFmtId="0" fontId="23" fillId="0" borderId="16" xfId="1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18" fillId="0" borderId="22" xfId="0" applyFont="1" applyBorder="1" applyAlignment="1">
      <alignment horizontal="center" vertical="center" shrinkToFit="1"/>
    </xf>
    <xf numFmtId="176" fontId="16" fillId="0" borderId="16" xfId="0" applyNumberFormat="1" applyFont="1" applyBorder="1" applyAlignment="1">
      <alignment horizontal="center" vertical="center" shrinkToFit="1"/>
    </xf>
    <xf numFmtId="176" fontId="16" fillId="0" borderId="23" xfId="0" applyNumberFormat="1" applyFont="1" applyBorder="1" applyAlignment="1">
      <alignment horizontal="center" vertical="center" shrinkToFit="1"/>
    </xf>
    <xf numFmtId="0" fontId="19" fillId="0" borderId="30" xfId="0" applyFont="1" applyBorder="1" applyAlignment="1">
      <alignment horizontal="center" vertical="center" shrinkToFit="1"/>
    </xf>
    <xf numFmtId="0" fontId="18" fillId="0" borderId="28" xfId="0" applyFont="1" applyBorder="1" applyAlignment="1">
      <alignment horizontal="center" vertical="center" shrinkToFit="1"/>
    </xf>
    <xf numFmtId="176" fontId="16" fillId="0" borderId="31" xfId="0" applyNumberFormat="1" applyFont="1" applyBorder="1" applyAlignment="1">
      <alignment horizontal="center" vertical="center" shrinkToFit="1"/>
    </xf>
    <xf numFmtId="176" fontId="16" fillId="0" borderId="36" xfId="0" applyNumberFormat="1" applyFont="1" applyBorder="1" applyAlignment="1">
      <alignment horizontal="center" vertical="center" shrinkToFit="1"/>
    </xf>
    <xf numFmtId="0" fontId="72" fillId="25" borderId="41" xfId="104" applyFont="1" applyFill="1" applyBorder="1" applyAlignment="1">
      <alignment horizontal="center" vertical="center" wrapText="1"/>
    </xf>
    <xf numFmtId="0" fontId="72" fillId="25" borderId="27" xfId="104" applyFont="1" applyFill="1" applyBorder="1" applyAlignment="1">
      <alignment horizontal="center" vertical="center" wrapText="1"/>
    </xf>
    <xf numFmtId="49" fontId="23" fillId="0" borderId="39" xfId="10" applyNumberFormat="1" applyFont="1" applyBorder="1" applyAlignment="1">
      <alignment horizontal="center" vertical="center" shrinkToFit="1"/>
    </xf>
    <xf numFmtId="49" fontId="23" fillId="0" borderId="28" xfId="10" applyNumberFormat="1" applyFont="1" applyBorder="1" applyAlignment="1">
      <alignment horizontal="center" vertical="center" shrinkToFit="1"/>
    </xf>
    <xf numFmtId="0" fontId="23" fillId="0" borderId="28" xfId="10" applyFont="1" applyBorder="1" applyAlignment="1">
      <alignment horizontal="center" vertical="center" shrinkToFit="1"/>
    </xf>
    <xf numFmtId="0" fontId="23" fillId="0" borderId="28" xfId="10" applyFont="1" applyBorder="1" applyAlignment="1">
      <alignment horizontal="center" shrinkToFit="1"/>
    </xf>
    <xf numFmtId="0" fontId="23" fillId="0" borderId="36" xfId="10" applyFont="1" applyBorder="1" applyAlignment="1">
      <alignment horizontal="center" vertical="center" shrinkToFit="1"/>
    </xf>
    <xf numFmtId="176" fontId="16" fillId="0" borderId="20" xfId="0" applyNumberFormat="1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19" fillId="0" borderId="13" xfId="8" applyFont="1" applyBorder="1" applyAlignment="1">
      <alignment horizontal="center" vertical="center"/>
    </xf>
    <xf numFmtId="0" fontId="18" fillId="0" borderId="12" xfId="8" applyFont="1" applyBorder="1" applyAlignment="1">
      <alignment horizontal="center" vertical="center" wrapText="1"/>
    </xf>
    <xf numFmtId="0" fontId="19" fillId="0" borderId="56" xfId="3" applyFont="1" applyBorder="1" applyAlignment="1">
      <alignment horizontal="center" vertical="center" wrapText="1"/>
    </xf>
    <xf numFmtId="0" fontId="16" fillId="0" borderId="12" xfId="3" applyFont="1" applyBorder="1" applyAlignment="1">
      <alignment horizontal="center" vertical="center" shrinkToFit="1"/>
    </xf>
    <xf numFmtId="0" fontId="19" fillId="0" borderId="22" xfId="8" applyFont="1" applyBorder="1" applyAlignment="1">
      <alignment horizontal="center" vertical="center"/>
    </xf>
    <xf numFmtId="0" fontId="19" fillId="0" borderId="41" xfId="3" applyFont="1" applyBorder="1" applyAlignment="1">
      <alignment horizontal="center" vertical="center" wrapText="1"/>
    </xf>
    <xf numFmtId="0" fontId="8" fillId="0" borderId="65" xfId="3" applyFont="1" applyBorder="1" applyAlignment="1">
      <alignment horizontal="center" vertical="center" textRotation="255" wrapText="1" shrinkToFit="1"/>
    </xf>
    <xf numFmtId="0" fontId="8" fillId="25" borderId="41" xfId="3" applyFont="1" applyFill="1" applyBorder="1" applyAlignment="1">
      <alignment horizontal="center" vertical="center" textRotation="255" shrinkToFit="1"/>
    </xf>
    <xf numFmtId="0" fontId="8" fillId="25" borderId="12" xfId="3" applyFont="1" applyFill="1" applyBorder="1" applyAlignment="1">
      <alignment horizontal="center" vertical="center" textRotation="255" shrinkToFit="1"/>
    </xf>
    <xf numFmtId="0" fontId="10" fillId="0" borderId="27" xfId="3" applyFont="1" applyBorder="1" applyAlignment="1">
      <alignment horizontal="center" vertical="center"/>
    </xf>
    <xf numFmtId="0" fontId="19" fillId="0" borderId="27" xfId="3" applyFont="1" applyBorder="1" applyAlignment="1">
      <alignment horizontal="center" vertical="center" wrapText="1"/>
    </xf>
    <xf numFmtId="0" fontId="19" fillId="0" borderId="28" xfId="3" applyFont="1" applyBorder="1" applyAlignment="1">
      <alignment horizontal="center" vertical="center" wrapText="1"/>
    </xf>
    <xf numFmtId="0" fontId="14" fillId="0" borderId="0" xfId="7" applyFont="1" applyAlignment="1">
      <alignment horizontal="center" vertical="center" shrinkToFit="1"/>
    </xf>
    <xf numFmtId="0" fontId="8" fillId="25" borderId="22" xfId="3" applyFont="1" applyFill="1" applyBorder="1" applyAlignment="1">
      <alignment horizontal="center" vertical="center" textRotation="255" shrinkToFit="1"/>
    </xf>
    <xf numFmtId="0" fontId="8" fillId="25" borderId="27" xfId="3" applyFont="1" applyFill="1" applyBorder="1" applyAlignment="1">
      <alignment horizontal="center" vertical="center" textRotation="255" shrinkToFit="1"/>
    </xf>
    <xf numFmtId="0" fontId="18" fillId="0" borderId="32" xfId="0" applyFont="1" applyBorder="1" applyAlignment="1">
      <alignment horizontal="center" vertical="center" shrinkToFit="1"/>
    </xf>
    <xf numFmtId="0" fontId="10" fillId="0" borderId="12" xfId="1" applyFont="1" applyBorder="1" applyAlignment="1" applyProtection="1">
      <alignment horizontal="center" vertical="center" shrinkToFit="1"/>
    </xf>
    <xf numFmtId="0" fontId="60" fillId="0" borderId="65" xfId="5" applyFont="1" applyBorder="1" applyAlignment="1">
      <alignment horizontal="center" vertical="center"/>
    </xf>
    <xf numFmtId="0" fontId="60" fillId="0" borderId="60" xfId="5" applyFont="1" applyBorder="1" applyAlignment="1">
      <alignment horizontal="center" vertical="center"/>
    </xf>
    <xf numFmtId="0" fontId="60" fillId="0" borderId="13" xfId="5" applyFont="1" applyBorder="1" applyAlignment="1">
      <alignment horizontal="center" vertical="center"/>
    </xf>
    <xf numFmtId="0" fontId="60" fillId="0" borderId="0" xfId="5" applyFont="1" applyBorder="1" applyAlignment="1">
      <alignment horizontal="center" vertical="center"/>
    </xf>
    <xf numFmtId="0" fontId="60" fillId="0" borderId="42" xfId="5" applyFont="1" applyBorder="1" applyAlignment="1">
      <alignment horizontal="center" vertical="center"/>
    </xf>
    <xf numFmtId="0" fontId="60" fillId="0" borderId="43" xfId="5" applyFont="1" applyBorder="1" applyAlignment="1">
      <alignment horizontal="center" vertical="center"/>
    </xf>
    <xf numFmtId="0" fontId="16" fillId="0" borderId="60" xfId="3" applyFont="1" applyBorder="1" applyAlignment="1">
      <alignment horizontal="center" vertical="center" shrinkToFit="1"/>
    </xf>
    <xf numFmtId="0" fontId="19" fillId="0" borderId="0" xfId="3" applyFont="1" applyBorder="1" applyAlignment="1">
      <alignment horizontal="center" vertical="center" shrinkToFit="1"/>
    </xf>
    <xf numFmtId="0" fontId="16" fillId="0" borderId="60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shrinkToFit="1"/>
    </xf>
    <xf numFmtId="0" fontId="10" fillId="0" borderId="21" xfId="1" applyFont="1" applyBorder="1" applyAlignment="1" applyProtection="1">
      <alignment horizontal="center" vertical="center" shrinkToFit="1"/>
    </xf>
    <xf numFmtId="176" fontId="16" fillId="0" borderId="66" xfId="0" applyNumberFormat="1" applyFont="1" applyBorder="1" applyAlignment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 shrinkToFit="1"/>
    </xf>
    <xf numFmtId="0" fontId="16" fillId="0" borderId="0" xfId="3" applyFont="1" applyBorder="1" applyAlignment="1">
      <alignment horizontal="center" vertical="center" shrinkToFit="1"/>
    </xf>
    <xf numFmtId="0" fontId="19" fillId="0" borderId="43" xfId="3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18" fillId="0" borderId="43" xfId="0" applyFont="1" applyBorder="1" applyAlignment="1">
      <alignment horizontal="center" vertical="center" shrinkToFit="1"/>
    </xf>
    <xf numFmtId="176" fontId="16" fillId="0" borderId="44" xfId="0" applyNumberFormat="1" applyFont="1" applyBorder="1" applyAlignment="1">
      <alignment horizontal="center" vertical="center" shrinkToFit="1"/>
    </xf>
    <xf numFmtId="0" fontId="77" fillId="25" borderId="21" xfId="99" applyFont="1" applyFill="1" applyBorder="1" applyAlignment="1">
      <alignment wrapText="1"/>
    </xf>
    <xf numFmtId="0" fontId="18" fillId="0" borderId="22" xfId="4" applyFont="1" applyBorder="1" applyAlignment="1">
      <alignment horizontal="center" vertical="center" shrinkToFit="1"/>
    </xf>
    <xf numFmtId="0" fontId="60" fillId="0" borderId="0" xfId="1" applyFont="1" applyBorder="1" applyAlignment="1" applyProtection="1">
      <alignment horizontal="center" vertical="center" shrinkToFit="1"/>
    </xf>
    <xf numFmtId="0" fontId="18" fillId="0" borderId="3" xfId="1" applyFont="1" applyBorder="1" applyAlignment="1" applyProtection="1">
      <alignment horizontal="center" vertical="center" wrapText="1" shrinkToFit="1"/>
    </xf>
    <xf numFmtId="0" fontId="18" fillId="0" borderId="4" xfId="1" applyFont="1" applyBorder="1" applyAlignment="1" applyProtection="1">
      <alignment horizontal="center" vertical="center" wrapText="1" shrinkToFit="1"/>
    </xf>
    <xf numFmtId="0" fontId="18" fillId="0" borderId="5" xfId="1" applyFont="1" applyBorder="1" applyAlignment="1" applyProtection="1">
      <alignment horizontal="center" vertical="center" wrapText="1" shrinkToFit="1"/>
    </xf>
    <xf numFmtId="0" fontId="10" fillId="0" borderId="41" xfId="1" applyFont="1" applyBorder="1" applyAlignment="1" applyProtection="1">
      <alignment horizontal="center" vertical="center" wrapText="1" shrinkToFit="1"/>
    </xf>
    <xf numFmtId="0" fontId="18" fillId="0" borderId="12" xfId="4" applyFont="1" applyBorder="1" applyAlignment="1">
      <alignment horizontal="center" vertical="center" wrapText="1" shrinkToFit="1"/>
    </xf>
    <xf numFmtId="0" fontId="19" fillId="0" borderId="15" xfId="0" applyFont="1" applyBorder="1" applyAlignment="1">
      <alignment horizontal="center" vertical="center" shrinkToFit="1"/>
    </xf>
    <xf numFmtId="0" fontId="18" fillId="0" borderId="19" xfId="0" applyFont="1" applyBorder="1" applyAlignment="1">
      <alignment horizontal="center" vertical="center" shrinkToFit="1"/>
    </xf>
    <xf numFmtId="0" fontId="10" fillId="0" borderId="22" xfId="1" applyFont="1" applyBorder="1" applyAlignment="1" applyProtection="1">
      <alignment horizontal="center" vertical="center" wrapText="1" shrinkToFit="1"/>
    </xf>
    <xf numFmtId="0" fontId="18" fillId="0" borderId="27" xfId="4" applyFont="1" applyBorder="1" applyAlignment="1">
      <alignment horizontal="center" vertical="center" wrapText="1" shrinkToFit="1"/>
    </xf>
    <xf numFmtId="0" fontId="16" fillId="0" borderId="22" xfId="3" applyFont="1" applyBorder="1" applyAlignment="1">
      <alignment horizontal="center" vertical="center" wrapText="1"/>
    </xf>
    <xf numFmtId="0" fontId="16" fillId="0" borderId="18" xfId="3" applyFont="1" applyBorder="1" applyAlignment="1">
      <alignment horizontal="center" vertical="center" wrapText="1"/>
    </xf>
    <xf numFmtId="0" fontId="16" fillId="0" borderId="18" xfId="3" applyFont="1" applyBorder="1" applyAlignment="1">
      <alignment horizontal="center" vertical="center" shrinkToFit="1"/>
    </xf>
    <xf numFmtId="0" fontId="16" fillId="0" borderId="19" xfId="3" applyFont="1" applyBorder="1" applyAlignment="1">
      <alignment horizontal="center" vertical="center" shrinkToFit="1"/>
    </xf>
    <xf numFmtId="0" fontId="16" fillId="0" borderId="22" xfId="3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8" fillId="25" borderId="21" xfId="3" applyFont="1" applyFill="1" applyBorder="1" applyAlignment="1">
      <alignment horizontal="center" vertical="center" textRotation="255" shrinkToFit="1"/>
    </xf>
    <xf numFmtId="0" fontId="10" fillId="0" borderId="30" xfId="1" applyFont="1" applyBorder="1" applyAlignment="1" applyProtection="1">
      <alignment horizontal="center" vertical="center" shrinkToFit="1"/>
    </xf>
    <xf numFmtId="0" fontId="18" fillId="0" borderId="21" xfId="4" applyFont="1" applyBorder="1" applyAlignment="1">
      <alignment horizontal="center" vertical="center" wrapText="1" shrinkToFit="1"/>
    </xf>
    <xf numFmtId="0" fontId="74" fillId="0" borderId="67" xfId="3" applyFont="1" applyBorder="1" applyAlignment="1">
      <alignment horizontal="center" vertical="center" wrapText="1" shrinkToFit="1"/>
    </xf>
    <xf numFmtId="0" fontId="74" fillId="0" borderId="68" xfId="3" applyFont="1" applyBorder="1" applyAlignment="1">
      <alignment horizontal="center" vertical="center" wrapText="1" shrinkToFit="1"/>
    </xf>
    <xf numFmtId="0" fontId="19" fillId="0" borderId="21" xfId="8" applyFont="1" applyBorder="1" applyAlignment="1">
      <alignment horizontal="center" vertical="center"/>
    </xf>
    <xf numFmtId="0" fontId="10" fillId="0" borderId="12" xfId="3" applyFont="1" applyBorder="1" applyAlignment="1">
      <alignment horizontal="center" vertical="center"/>
    </xf>
    <xf numFmtId="0" fontId="20" fillId="0" borderId="27" xfId="3" applyFont="1" applyBorder="1" applyAlignment="1">
      <alignment horizontal="center" vertical="center"/>
    </xf>
    <xf numFmtId="0" fontId="19" fillId="0" borderId="41" xfId="8" applyFont="1" applyBorder="1" applyAlignment="1">
      <alignment horizontal="center" vertical="center"/>
    </xf>
    <xf numFmtId="0" fontId="18" fillId="0" borderId="27" xfId="8" applyFont="1" applyBorder="1" applyAlignment="1">
      <alignment horizontal="center" vertical="center" wrapText="1"/>
    </xf>
    <xf numFmtId="177" fontId="8" fillId="0" borderId="41" xfId="3" applyNumberFormat="1" applyFont="1" applyBorder="1" applyAlignment="1">
      <alignment horizontal="center" vertical="center" shrinkToFit="1"/>
    </xf>
    <xf numFmtId="177" fontId="8" fillId="0" borderId="27" xfId="3" applyNumberFormat="1" applyFont="1" applyBorder="1" applyAlignment="1">
      <alignment horizontal="center" vertical="center" shrinkToFit="1"/>
    </xf>
    <xf numFmtId="0" fontId="16" fillId="0" borderId="27" xfId="3" applyFont="1" applyBorder="1" applyAlignment="1">
      <alignment horizontal="center" vertical="center" shrinkToFit="1"/>
    </xf>
    <xf numFmtId="0" fontId="66" fillId="0" borderId="63" xfId="0" applyFont="1" applyBorder="1" applyAlignment="1">
      <alignment horizontal="center" vertical="center"/>
    </xf>
    <xf numFmtId="0" fontId="66" fillId="0" borderId="62" xfId="0" applyFont="1" applyBorder="1" applyAlignment="1">
      <alignment horizontal="center" vertical="center"/>
    </xf>
    <xf numFmtId="0" fontId="25" fillId="26" borderId="0" xfId="11" applyFont="1" applyFill="1" applyBorder="1" applyAlignment="1">
      <alignment horizontal="left" vertical="center" wrapText="1"/>
    </xf>
    <xf numFmtId="0" fontId="15" fillId="26" borderId="0" xfId="10" applyFont="1" applyFill="1" applyBorder="1" applyAlignment="1">
      <alignment horizontal="center" vertical="center" wrapText="1" shrinkToFit="1"/>
    </xf>
    <xf numFmtId="0" fontId="10" fillId="0" borderId="22" xfId="1" applyFont="1" applyBorder="1" applyAlignment="1" applyProtection="1">
      <alignment horizontal="center" vertical="center" shrinkToFit="1"/>
    </xf>
    <xf numFmtId="176" fontId="65" fillId="0" borderId="13" xfId="0" applyNumberFormat="1" applyFont="1" applyBorder="1" applyAlignment="1">
      <alignment horizontal="center" vertical="center" shrinkToFit="1"/>
    </xf>
    <xf numFmtId="176" fontId="65" fillId="0" borderId="0" xfId="0" applyNumberFormat="1" applyFont="1" applyBorder="1" applyAlignment="1">
      <alignment horizontal="center" vertical="center" shrinkToFit="1"/>
    </xf>
    <xf numFmtId="176" fontId="65" fillId="0" borderId="14" xfId="0" applyNumberFormat="1" applyFont="1" applyBorder="1" applyAlignment="1">
      <alignment horizontal="center" vertical="center" shrinkToFit="1"/>
    </xf>
    <xf numFmtId="176" fontId="65" fillId="0" borderId="42" xfId="0" applyNumberFormat="1" applyFont="1" applyBorder="1" applyAlignment="1">
      <alignment horizontal="center" vertical="center" shrinkToFit="1"/>
    </xf>
    <xf numFmtId="176" fontId="65" fillId="0" borderId="43" xfId="0" applyNumberFormat="1" applyFont="1" applyBorder="1" applyAlignment="1">
      <alignment horizontal="center" vertical="center" shrinkToFit="1"/>
    </xf>
    <xf numFmtId="176" fontId="65" fillId="0" borderId="44" xfId="0" applyNumberFormat="1" applyFont="1" applyBorder="1" applyAlignment="1">
      <alignment horizontal="center" vertical="center" shrinkToFit="1"/>
    </xf>
    <xf numFmtId="0" fontId="68" fillId="0" borderId="13" xfId="99" applyFont="1" applyBorder="1" applyAlignment="1">
      <alignment vertical="center" wrapText="1"/>
    </xf>
    <xf numFmtId="0" fontId="68" fillId="0" borderId="68" xfId="99" applyFont="1" applyBorder="1" applyAlignment="1">
      <alignment vertical="center" wrapText="1"/>
    </xf>
    <xf numFmtId="0" fontId="10" fillId="0" borderId="41" xfId="1" applyFont="1" applyBorder="1" applyAlignment="1" applyProtection="1">
      <alignment horizontal="center" vertical="center" shrinkToFit="1"/>
    </xf>
    <xf numFmtId="0" fontId="8" fillId="0" borderId="67" xfId="3" applyFont="1" applyBorder="1" applyAlignment="1">
      <alignment horizontal="center" vertical="center" wrapText="1" shrinkToFit="1"/>
    </xf>
    <xf numFmtId="0" fontId="8" fillId="0" borderId="68" xfId="3" applyFont="1" applyBorder="1" applyAlignment="1">
      <alignment horizontal="center" vertical="center" wrapText="1" shrinkToFit="1"/>
    </xf>
    <xf numFmtId="0" fontId="15" fillId="0" borderId="12" xfId="1" applyFont="1" applyBorder="1" applyAlignment="1">
      <alignment horizontal="center" vertical="center" shrinkToFit="1"/>
    </xf>
    <xf numFmtId="0" fontId="15" fillId="0" borderId="67" xfId="7" applyFont="1" applyBorder="1" applyAlignment="1">
      <alignment horizontal="center" vertical="center" shrinkToFit="1"/>
    </xf>
    <xf numFmtId="0" fontId="15" fillId="0" borderId="68" xfId="7" applyFont="1" applyBorder="1" applyAlignment="1">
      <alignment horizontal="center" vertical="center" shrinkToFit="1"/>
    </xf>
    <xf numFmtId="0" fontId="23" fillId="0" borderId="30" xfId="10" applyFont="1" applyBorder="1" applyAlignment="1">
      <alignment horizontal="center" vertical="center" shrinkToFit="1"/>
    </xf>
    <xf numFmtId="0" fontId="23" fillId="0" borderId="31" xfId="10" applyFont="1" applyBorder="1" applyAlignment="1">
      <alignment horizontal="center" vertical="center" shrinkToFit="1"/>
    </xf>
    <xf numFmtId="49" fontId="21" fillId="0" borderId="37" xfId="10" applyNumberFormat="1" applyFont="1" applyBorder="1" applyAlignment="1">
      <alignment horizontal="center" vertical="center" shrinkToFit="1"/>
    </xf>
    <xf numFmtId="49" fontId="21" fillId="0" borderId="30" xfId="10" applyNumberFormat="1" applyFont="1" applyBorder="1" applyAlignment="1">
      <alignment horizontal="center" vertical="center" shrinkToFit="1"/>
    </xf>
    <xf numFmtId="0" fontId="16" fillId="0" borderId="30" xfId="10" applyFont="1" applyBorder="1" applyAlignment="1">
      <alignment horizontal="center" vertical="center" shrinkToFit="1"/>
    </xf>
    <xf numFmtId="0" fontId="69" fillId="25" borderId="22" xfId="104" applyFont="1" applyFill="1" applyBorder="1" applyAlignment="1">
      <alignment horizontal="center" vertical="center" wrapText="1"/>
    </xf>
    <xf numFmtId="0" fontId="69" fillId="25" borderId="27" xfId="104" applyFont="1" applyFill="1" applyBorder="1" applyAlignment="1">
      <alignment horizontal="center" vertical="center" wrapText="1"/>
    </xf>
    <xf numFmtId="0" fontId="15" fillId="0" borderId="21" xfId="1" applyFont="1" applyBorder="1" applyAlignment="1">
      <alignment horizontal="center" vertical="center" shrinkToFit="1"/>
    </xf>
    <xf numFmtId="0" fontId="77" fillId="25" borderId="22" xfId="99" applyFont="1" applyFill="1" applyBorder="1" applyAlignment="1">
      <alignment wrapText="1"/>
    </xf>
    <xf numFmtId="0" fontId="77" fillId="25" borderId="27" xfId="99" applyFont="1" applyFill="1" applyBorder="1"/>
  </cellXfs>
  <cellStyles count="1298">
    <cellStyle name="20% - Accent1" xfId="12" xr:uid="{00000000-0005-0000-0000-000000000000}"/>
    <cellStyle name="20% - Accent2" xfId="13" xr:uid="{00000000-0005-0000-0000-000001000000}"/>
    <cellStyle name="20% - Accent3" xfId="14" xr:uid="{00000000-0005-0000-0000-000002000000}"/>
    <cellStyle name="20% - Accent4" xfId="15" xr:uid="{00000000-0005-0000-0000-000003000000}"/>
    <cellStyle name="20% - Accent5" xfId="16" xr:uid="{00000000-0005-0000-0000-000004000000}"/>
    <cellStyle name="20% - Accent6" xfId="17" xr:uid="{00000000-0005-0000-0000-000005000000}"/>
    <cellStyle name="20% - 輔色1 2" xfId="18" xr:uid="{00000000-0005-0000-0000-000006000000}"/>
    <cellStyle name="20% - 輔色1 3" xfId="19" xr:uid="{00000000-0005-0000-0000-000007000000}"/>
    <cellStyle name="20% - 輔色2 2" xfId="20" xr:uid="{00000000-0005-0000-0000-000008000000}"/>
    <cellStyle name="20% - 輔色2 3" xfId="21" xr:uid="{00000000-0005-0000-0000-000009000000}"/>
    <cellStyle name="20% - 輔色3 2" xfId="22" xr:uid="{00000000-0005-0000-0000-00000A000000}"/>
    <cellStyle name="20% - 輔色3 3" xfId="23" xr:uid="{00000000-0005-0000-0000-00000B000000}"/>
    <cellStyle name="20% - 輔色4 2" xfId="24" xr:uid="{00000000-0005-0000-0000-00000C000000}"/>
    <cellStyle name="20% - 輔色4 3" xfId="25" xr:uid="{00000000-0005-0000-0000-00000D000000}"/>
    <cellStyle name="20% - 輔色5 2" xfId="26" xr:uid="{00000000-0005-0000-0000-00000E000000}"/>
    <cellStyle name="20% - 輔色5 3" xfId="27" xr:uid="{00000000-0005-0000-0000-00000F000000}"/>
    <cellStyle name="20% - 輔色6 2" xfId="28" xr:uid="{00000000-0005-0000-0000-000010000000}"/>
    <cellStyle name="20% - 輔色6 3" xfId="29" xr:uid="{00000000-0005-0000-0000-000011000000}"/>
    <cellStyle name="40% - Accent1" xfId="30" xr:uid="{00000000-0005-0000-0000-000012000000}"/>
    <cellStyle name="40% - Accent2" xfId="31" xr:uid="{00000000-0005-0000-0000-000013000000}"/>
    <cellStyle name="40% - Accent3" xfId="32" xr:uid="{00000000-0005-0000-0000-000014000000}"/>
    <cellStyle name="40% - Accent4" xfId="33" xr:uid="{00000000-0005-0000-0000-000015000000}"/>
    <cellStyle name="40% - Accent5" xfId="34" xr:uid="{00000000-0005-0000-0000-000016000000}"/>
    <cellStyle name="40% - Accent6" xfId="35" xr:uid="{00000000-0005-0000-0000-000017000000}"/>
    <cellStyle name="40% - 輔色1 2" xfId="36" xr:uid="{00000000-0005-0000-0000-000018000000}"/>
    <cellStyle name="40% - 輔色1 3" xfId="37" xr:uid="{00000000-0005-0000-0000-000019000000}"/>
    <cellStyle name="40% - 輔色2 2" xfId="38" xr:uid="{00000000-0005-0000-0000-00001A000000}"/>
    <cellStyle name="40% - 輔色2 3" xfId="39" xr:uid="{00000000-0005-0000-0000-00001B000000}"/>
    <cellStyle name="40% - 輔色3 2" xfId="40" xr:uid="{00000000-0005-0000-0000-00001C000000}"/>
    <cellStyle name="40% - 輔色3 3" xfId="41" xr:uid="{00000000-0005-0000-0000-00001D000000}"/>
    <cellStyle name="40% - 輔色4 2" xfId="42" xr:uid="{00000000-0005-0000-0000-00001E000000}"/>
    <cellStyle name="40% - 輔色4 3" xfId="43" xr:uid="{00000000-0005-0000-0000-00001F000000}"/>
    <cellStyle name="40% - 輔色5 2" xfId="44" xr:uid="{00000000-0005-0000-0000-000020000000}"/>
    <cellStyle name="40% - 輔色5 3" xfId="45" xr:uid="{00000000-0005-0000-0000-000021000000}"/>
    <cellStyle name="40% - 輔色6 2" xfId="46" xr:uid="{00000000-0005-0000-0000-000022000000}"/>
    <cellStyle name="40% - 輔色6 3" xfId="47" xr:uid="{00000000-0005-0000-0000-000023000000}"/>
    <cellStyle name="60% - Accent1" xfId="48" xr:uid="{00000000-0005-0000-0000-000024000000}"/>
    <cellStyle name="60% - Accent2" xfId="49" xr:uid="{00000000-0005-0000-0000-000025000000}"/>
    <cellStyle name="60% - Accent3" xfId="50" xr:uid="{00000000-0005-0000-0000-000026000000}"/>
    <cellStyle name="60% - Accent4" xfId="51" xr:uid="{00000000-0005-0000-0000-000027000000}"/>
    <cellStyle name="60% - Accent5" xfId="52" xr:uid="{00000000-0005-0000-0000-000028000000}"/>
    <cellStyle name="60% - Accent6" xfId="53" xr:uid="{00000000-0005-0000-0000-000029000000}"/>
    <cellStyle name="60% - 輔色1 2" xfId="54" xr:uid="{00000000-0005-0000-0000-00002A000000}"/>
    <cellStyle name="60% - 輔色1 3" xfId="55" xr:uid="{00000000-0005-0000-0000-00002B000000}"/>
    <cellStyle name="60% - 輔色2 2" xfId="56" xr:uid="{00000000-0005-0000-0000-00002C000000}"/>
    <cellStyle name="60% - 輔色2 3" xfId="57" xr:uid="{00000000-0005-0000-0000-00002D000000}"/>
    <cellStyle name="60% - 輔色3 2" xfId="58" xr:uid="{00000000-0005-0000-0000-00002E000000}"/>
    <cellStyle name="60% - 輔色3 3" xfId="59" xr:uid="{00000000-0005-0000-0000-00002F000000}"/>
    <cellStyle name="60% - 輔色4 2" xfId="60" xr:uid="{00000000-0005-0000-0000-000030000000}"/>
    <cellStyle name="60% - 輔色4 3" xfId="61" xr:uid="{00000000-0005-0000-0000-000031000000}"/>
    <cellStyle name="60% - 輔色5 2" xfId="62" xr:uid="{00000000-0005-0000-0000-000032000000}"/>
    <cellStyle name="60% - 輔色5 3" xfId="63" xr:uid="{00000000-0005-0000-0000-000033000000}"/>
    <cellStyle name="60% - 輔色6 2" xfId="64" xr:uid="{00000000-0005-0000-0000-000034000000}"/>
    <cellStyle name="60% - 輔色6 3" xfId="65" xr:uid="{00000000-0005-0000-0000-000035000000}"/>
    <cellStyle name="Accent1" xfId="66" xr:uid="{00000000-0005-0000-0000-000036000000}"/>
    <cellStyle name="Accent2" xfId="67" xr:uid="{00000000-0005-0000-0000-000037000000}"/>
    <cellStyle name="Accent3" xfId="68" xr:uid="{00000000-0005-0000-0000-000038000000}"/>
    <cellStyle name="Accent4" xfId="69" xr:uid="{00000000-0005-0000-0000-000039000000}"/>
    <cellStyle name="Accent5" xfId="70" xr:uid="{00000000-0005-0000-0000-00003A000000}"/>
    <cellStyle name="Accent6" xfId="71" xr:uid="{00000000-0005-0000-0000-00003B000000}"/>
    <cellStyle name="Bad" xfId="72" xr:uid="{00000000-0005-0000-0000-00003C000000}"/>
    <cellStyle name="Calculation" xfId="73" xr:uid="{00000000-0005-0000-0000-00003D000000}"/>
    <cellStyle name="Check Cell" xfId="74" xr:uid="{00000000-0005-0000-0000-00003E000000}"/>
    <cellStyle name="Explanatory Text" xfId="75" xr:uid="{00000000-0005-0000-0000-00003F000000}"/>
    <cellStyle name="Good" xfId="76" xr:uid="{00000000-0005-0000-0000-000040000000}"/>
    <cellStyle name="Heading" xfId="77" xr:uid="{00000000-0005-0000-0000-000041000000}"/>
    <cellStyle name="Heading 1" xfId="78" xr:uid="{00000000-0005-0000-0000-000042000000}"/>
    <cellStyle name="Heading 2" xfId="79" xr:uid="{00000000-0005-0000-0000-000043000000}"/>
    <cellStyle name="Heading 3" xfId="80" xr:uid="{00000000-0005-0000-0000-000044000000}"/>
    <cellStyle name="Heading 4" xfId="81" xr:uid="{00000000-0005-0000-0000-000045000000}"/>
    <cellStyle name="Heading1" xfId="82" xr:uid="{00000000-0005-0000-0000-000046000000}"/>
    <cellStyle name="Input" xfId="83" xr:uid="{00000000-0005-0000-0000-000047000000}"/>
    <cellStyle name="Linked Cell" xfId="84" xr:uid="{00000000-0005-0000-0000-000048000000}"/>
    <cellStyle name="Neutral" xfId="85" xr:uid="{00000000-0005-0000-0000-000049000000}"/>
    <cellStyle name="Note" xfId="86" xr:uid="{00000000-0005-0000-0000-00004A000000}"/>
    <cellStyle name="Output" xfId="87" xr:uid="{00000000-0005-0000-0000-00004B000000}"/>
    <cellStyle name="Result" xfId="88" xr:uid="{00000000-0005-0000-0000-00004C000000}"/>
    <cellStyle name="Result2" xfId="89" xr:uid="{00000000-0005-0000-0000-00004D000000}"/>
    <cellStyle name="Title" xfId="90" xr:uid="{00000000-0005-0000-0000-00004E000000}"/>
    <cellStyle name="Total" xfId="91" xr:uid="{00000000-0005-0000-0000-00004F000000}"/>
    <cellStyle name="Warning Text" xfId="92" xr:uid="{00000000-0005-0000-0000-000050000000}"/>
    <cellStyle name="一般" xfId="0" builtinId="0"/>
    <cellStyle name="一般 10" xfId="93" xr:uid="{00000000-0005-0000-0000-000052000000}"/>
    <cellStyle name="一般 2" xfId="6" xr:uid="{00000000-0005-0000-0000-000053000000}"/>
    <cellStyle name="一般 2 2" xfId="94" xr:uid="{00000000-0005-0000-0000-000054000000}"/>
    <cellStyle name="一般 2 2 2" xfId="95" xr:uid="{00000000-0005-0000-0000-000055000000}"/>
    <cellStyle name="一般 2 2 3" xfId="96" xr:uid="{00000000-0005-0000-0000-000056000000}"/>
    <cellStyle name="一般 2 2 4" xfId="97" xr:uid="{00000000-0005-0000-0000-000057000000}"/>
    <cellStyle name="一般 2 2 5" xfId="98" xr:uid="{00000000-0005-0000-0000-000058000000}"/>
    <cellStyle name="一般 2 3" xfId="5" xr:uid="{00000000-0005-0000-0000-000059000000}"/>
    <cellStyle name="一般 2 3 2" xfId="8" xr:uid="{00000000-0005-0000-0000-00005A000000}"/>
    <cellStyle name="一般 2 3 2 2" xfId="99" xr:uid="{00000000-0005-0000-0000-00005B000000}"/>
    <cellStyle name="一般 2 3 3" xfId="100" xr:uid="{00000000-0005-0000-0000-00005C000000}"/>
    <cellStyle name="一般 2 3 4" xfId="101" xr:uid="{00000000-0005-0000-0000-00005D000000}"/>
    <cellStyle name="一般 2 3 4 2" xfId="102" xr:uid="{00000000-0005-0000-0000-00005E000000}"/>
    <cellStyle name="一般 2 4" xfId="103" xr:uid="{00000000-0005-0000-0000-00005F000000}"/>
    <cellStyle name="一般 2 4 2" xfId="104" xr:uid="{00000000-0005-0000-0000-000060000000}"/>
    <cellStyle name="一般 2 4 3" xfId="105" xr:uid="{00000000-0005-0000-0000-000061000000}"/>
    <cellStyle name="一般 2 5" xfId="3" xr:uid="{00000000-0005-0000-0000-000062000000}"/>
    <cellStyle name="一般 2 5 2" xfId="1" xr:uid="{00000000-0005-0000-0000-000063000000}"/>
    <cellStyle name="一般 2 5 2 2 2" xfId="1297" xr:uid="{BCC44662-1D92-4F24-8835-0C64A2242CB0}"/>
    <cellStyle name="一般 2 5 3" xfId="9" xr:uid="{00000000-0005-0000-0000-000064000000}"/>
    <cellStyle name="一般 2 5 4" xfId="11" xr:uid="{00000000-0005-0000-0000-000065000000}"/>
    <cellStyle name="一般 2 6" xfId="106" xr:uid="{00000000-0005-0000-0000-000066000000}"/>
    <cellStyle name="一般 2 7" xfId="107" xr:uid="{00000000-0005-0000-0000-000067000000}"/>
    <cellStyle name="一般 2 8" xfId="108" xr:uid="{00000000-0005-0000-0000-000068000000}"/>
    <cellStyle name="一般 2 9" xfId="109" xr:uid="{00000000-0005-0000-0000-000069000000}"/>
    <cellStyle name="一般 3" xfId="110" xr:uid="{00000000-0005-0000-0000-00006A000000}"/>
    <cellStyle name="一般 3 2" xfId="111" xr:uid="{00000000-0005-0000-0000-00006B000000}"/>
    <cellStyle name="一般 3 3" xfId="112" xr:uid="{00000000-0005-0000-0000-00006C000000}"/>
    <cellStyle name="一般 3 4" xfId="113" xr:uid="{00000000-0005-0000-0000-00006D000000}"/>
    <cellStyle name="一般 4" xfId="114" xr:uid="{00000000-0005-0000-0000-00006E000000}"/>
    <cellStyle name="一般 4 2" xfId="115" xr:uid="{00000000-0005-0000-0000-00006F000000}"/>
    <cellStyle name="一般 4 2 2" xfId="116" xr:uid="{00000000-0005-0000-0000-000070000000}"/>
    <cellStyle name="一般 4 2 3" xfId="117" xr:uid="{00000000-0005-0000-0000-000071000000}"/>
    <cellStyle name="一般 4 2_大竹.新莊104.4月菜單 (1)" xfId="118" xr:uid="{00000000-0005-0000-0000-000072000000}"/>
    <cellStyle name="一般 4 3" xfId="119" xr:uid="{00000000-0005-0000-0000-000073000000}"/>
    <cellStyle name="一般 4_104年9月大竹.新莊國小月菜單(修)" xfId="120" xr:uid="{00000000-0005-0000-0000-000074000000}"/>
    <cellStyle name="一般 5" xfId="121" xr:uid="{00000000-0005-0000-0000-000075000000}"/>
    <cellStyle name="一般 5 2" xfId="122" xr:uid="{00000000-0005-0000-0000-000076000000}"/>
    <cellStyle name="一般 5 3" xfId="123" xr:uid="{00000000-0005-0000-0000-000077000000}"/>
    <cellStyle name="一般 5 4" xfId="124" xr:uid="{00000000-0005-0000-0000-000078000000}"/>
    <cellStyle name="一般 6" xfId="2" xr:uid="{00000000-0005-0000-0000-000079000000}"/>
    <cellStyle name="一般 6 2" xfId="4" xr:uid="{00000000-0005-0000-0000-00007A000000}"/>
    <cellStyle name="一般 6 2 2" xfId="7" xr:uid="{00000000-0005-0000-0000-00007B000000}"/>
    <cellStyle name="一般 6 2 2 2" xfId="128" xr:uid="{00000000-0005-0000-0000-00007C000000}"/>
    <cellStyle name="一般 6 2 2 3" xfId="127" xr:uid="{00000000-0005-0000-0000-00007D000000}"/>
    <cellStyle name="一般 6 2 3" xfId="126" xr:uid="{00000000-0005-0000-0000-00007E000000}"/>
    <cellStyle name="一般 6 3" xfId="129" xr:uid="{00000000-0005-0000-0000-00007F000000}"/>
    <cellStyle name="一般 6 4" xfId="130" xr:uid="{00000000-0005-0000-0000-000080000000}"/>
    <cellStyle name="一般 6 5" xfId="131" xr:uid="{00000000-0005-0000-0000-000081000000}"/>
    <cellStyle name="一般 6 6" xfId="132" xr:uid="{00000000-0005-0000-0000-000082000000}"/>
    <cellStyle name="一般 6 7" xfId="125" xr:uid="{00000000-0005-0000-0000-000083000000}"/>
    <cellStyle name="一般 7" xfId="133" xr:uid="{00000000-0005-0000-0000-000084000000}"/>
    <cellStyle name="一般 7 2" xfId="134" xr:uid="{00000000-0005-0000-0000-000085000000}"/>
    <cellStyle name="一般 7 3" xfId="135" xr:uid="{00000000-0005-0000-0000-000086000000}"/>
    <cellStyle name="一般 71" xfId="136" xr:uid="{00000000-0005-0000-0000-000087000000}"/>
    <cellStyle name="一般 8" xfId="10" xr:uid="{00000000-0005-0000-0000-000088000000}"/>
    <cellStyle name="一般 9" xfId="137" xr:uid="{00000000-0005-0000-0000-000089000000}"/>
    <cellStyle name="一般 9 2" xfId="138" xr:uid="{00000000-0005-0000-0000-00008A000000}"/>
    <cellStyle name="千分位 2" xfId="139" xr:uid="{00000000-0005-0000-0000-00008B000000}"/>
    <cellStyle name="中等 2" xfId="140" xr:uid="{00000000-0005-0000-0000-00008C000000}"/>
    <cellStyle name="中等 3" xfId="141" xr:uid="{00000000-0005-0000-0000-00008D000000}"/>
    <cellStyle name="合計 2" xfId="142" xr:uid="{00000000-0005-0000-0000-00008E000000}"/>
    <cellStyle name="合計 3" xfId="143" xr:uid="{00000000-0005-0000-0000-00008F000000}"/>
    <cellStyle name="好 2" xfId="144" xr:uid="{00000000-0005-0000-0000-000090000000}"/>
    <cellStyle name="好 3" xfId="145" xr:uid="{00000000-0005-0000-0000-000091000000}"/>
    <cellStyle name="好_104年9月大竹.新莊國小月菜單" xfId="146" xr:uid="{00000000-0005-0000-0000-000092000000}"/>
    <cellStyle name="好_大竹.新莊103學期下W 3.2修" xfId="147" xr:uid="{00000000-0005-0000-0000-000093000000}"/>
    <cellStyle name="好_大竹.新莊103學期下W 3.2修_大竹.新莊菜單103下W13 (1)" xfId="148" xr:uid="{00000000-0005-0000-0000-000094000000}"/>
    <cellStyle name="好_大竹.新莊103學期下W 3.2修_大竹.新莊菜單103下W5" xfId="149" xr:uid="{00000000-0005-0000-0000-000095000000}"/>
    <cellStyle name="好_大竹.新莊103學期下W 3.2修_大竹.新莊菜單103下W5_大竹.新莊菜單103下W13 (1)" xfId="150" xr:uid="{00000000-0005-0000-0000-000096000000}"/>
    <cellStyle name="好_大竹.新莊103學期下W 3.2修_大竹.新莊菜單103下W5_大竹.新莊菜單103下W8 (1)" xfId="151" xr:uid="{00000000-0005-0000-0000-000097000000}"/>
    <cellStyle name="好_大竹.新莊103學期下W 3.2修_大竹.新莊菜單103下W5_大竹.新莊菜單103下W8 (1)_大竹.新莊菜單103下W13 (1)" xfId="152" xr:uid="{00000000-0005-0000-0000-000098000000}"/>
    <cellStyle name="好_大竹.新莊103學期下W 3.2修_大竹.新莊菜單103下W5_大竹.新莊菜單103下W8 (1)_大竹.新莊菜單103下W9" xfId="153" xr:uid="{00000000-0005-0000-0000-000099000000}"/>
    <cellStyle name="好_大竹.新莊103學期下W 3.2修_大竹.新莊菜單103下W5_大竹.新莊菜單103下W8 (1)_大竹.新莊菜單103下W9 (1)" xfId="154" xr:uid="{00000000-0005-0000-0000-00009A000000}"/>
    <cellStyle name="好_大竹.新莊103學期下W 3.2修_大竹.新莊菜單103下W5_大竹.新莊菜單103下W8 (1)_大竹.新莊菜單103下W9 (1)_大竹.新莊菜單103下W13 (1)" xfId="155" xr:uid="{00000000-0005-0000-0000-00009B000000}"/>
    <cellStyle name="好_大竹.新莊103學期下W 3.2修_大竹.新莊菜單103下W5_大竹.新莊菜單103下W8 (1)_大竹.新莊菜單103下W9_大竹.新莊菜單103下W13 (1)" xfId="156" xr:uid="{00000000-0005-0000-0000-00009C000000}"/>
    <cellStyle name="好_大竹.新莊103學期下W 3.2修_大竹.新莊菜單103下W5_大竹.新莊菜單103下W9" xfId="157" xr:uid="{00000000-0005-0000-0000-00009D000000}"/>
    <cellStyle name="好_大竹.新莊103學期下W 3.2修_大竹.新莊菜單103下W5_大竹.新莊菜單103下W9 (1)" xfId="158" xr:uid="{00000000-0005-0000-0000-00009E000000}"/>
    <cellStyle name="好_大竹.新莊103學期下W 3.2修_大竹.新莊菜單103下W5_大竹.新莊菜單103下W9 (1)_大竹.新莊菜單103下W13 (1)" xfId="159" xr:uid="{00000000-0005-0000-0000-00009F000000}"/>
    <cellStyle name="好_大竹.新莊103學期下W 3.2修_大竹.新莊菜單103下W5_大竹.新莊菜單103下W9_大竹.新莊菜單103下W13 (1)" xfId="160" xr:uid="{00000000-0005-0000-0000-0000A0000000}"/>
    <cellStyle name="好_大竹.新莊103學期下W 3.2修_大竹.新莊菜單103下W8 (1)" xfId="161" xr:uid="{00000000-0005-0000-0000-0000A1000000}"/>
    <cellStyle name="好_大竹.新莊103學期下W 3.2修_大竹.新莊菜單103下W8 (1)_大竹.新莊菜單103下W13 (1)" xfId="162" xr:uid="{00000000-0005-0000-0000-0000A2000000}"/>
    <cellStyle name="好_大竹.新莊103學期下W 3.2修_大竹.新莊菜單103下W8 (1)_大竹.新莊菜單103下W9" xfId="163" xr:uid="{00000000-0005-0000-0000-0000A3000000}"/>
    <cellStyle name="好_大竹.新莊103學期下W 3.2修_大竹.新莊菜單103下W8 (1)_大竹.新莊菜單103下W9 (1)" xfId="164" xr:uid="{00000000-0005-0000-0000-0000A4000000}"/>
    <cellStyle name="好_大竹.新莊103學期下W 3.2修_大竹.新莊菜單103下W8 (1)_大竹.新莊菜單103下W9 (1)_大竹.新莊菜單103下W13 (1)" xfId="165" xr:uid="{00000000-0005-0000-0000-0000A5000000}"/>
    <cellStyle name="好_大竹.新莊103學期下W 3.2修_大竹.新莊菜單103下W8 (1)_大竹.新莊菜單103下W9_大竹.新莊菜單103下W13 (1)" xfId="166" xr:uid="{00000000-0005-0000-0000-0000A6000000}"/>
    <cellStyle name="好_大竹.新莊103學期下W 3.2修_大竹.新莊菜單103下W9" xfId="167" xr:uid="{00000000-0005-0000-0000-0000A7000000}"/>
    <cellStyle name="好_大竹.新莊103學期下W 3.2修_大竹.新莊菜單103下W9 (1)" xfId="168" xr:uid="{00000000-0005-0000-0000-0000A8000000}"/>
    <cellStyle name="好_大竹.新莊103學期下W 3.2修_大竹.新莊菜單103下W9 (1)_大竹.新莊菜單103下W13 (1)" xfId="169" xr:uid="{00000000-0005-0000-0000-0000A9000000}"/>
    <cellStyle name="好_大竹.新莊103學期下W 3.2修_大竹.新莊菜單103下W9_大竹.新莊菜單103下W13 (1)" xfId="170" xr:uid="{00000000-0005-0000-0000-0000AA000000}"/>
    <cellStyle name="好_大竹.新莊103學期下W3" xfId="171" xr:uid="{00000000-0005-0000-0000-0000AB000000}"/>
    <cellStyle name="好_大竹.新莊103學期下W3_大竹.新莊菜單103下W13 (1)" xfId="172" xr:uid="{00000000-0005-0000-0000-0000AC000000}"/>
    <cellStyle name="好_大竹.新莊103學期下W3_大竹.新莊菜單103下W5" xfId="173" xr:uid="{00000000-0005-0000-0000-0000AD000000}"/>
    <cellStyle name="好_大竹.新莊103學期下W3_大竹.新莊菜單103下W5_大竹.新莊菜單103下W13 (1)" xfId="174" xr:uid="{00000000-0005-0000-0000-0000AE000000}"/>
    <cellStyle name="好_大竹.新莊103學期下W3_大竹.新莊菜單103下W5_大竹.新莊菜單103下W8 (1)" xfId="175" xr:uid="{00000000-0005-0000-0000-0000AF000000}"/>
    <cellStyle name="好_大竹.新莊103學期下W3_大竹.新莊菜單103下W5_大竹.新莊菜單103下W8 (1)_大竹.新莊菜單103下W13 (1)" xfId="176" xr:uid="{00000000-0005-0000-0000-0000B0000000}"/>
    <cellStyle name="好_大竹.新莊103學期下W3_大竹.新莊菜單103下W5_大竹.新莊菜單103下W8 (1)_大竹.新莊菜單103下W9" xfId="177" xr:uid="{00000000-0005-0000-0000-0000B1000000}"/>
    <cellStyle name="好_大竹.新莊103學期下W3_大竹.新莊菜單103下W5_大竹.新莊菜單103下W8 (1)_大竹.新莊菜單103下W9 (1)" xfId="178" xr:uid="{00000000-0005-0000-0000-0000B2000000}"/>
    <cellStyle name="好_大竹.新莊103學期下W3_大竹.新莊菜單103下W5_大竹.新莊菜單103下W8 (1)_大竹.新莊菜單103下W9 (1)_大竹.新莊菜單103下W13 (1)" xfId="179" xr:uid="{00000000-0005-0000-0000-0000B3000000}"/>
    <cellStyle name="好_大竹.新莊103學期下W3_大竹.新莊菜單103下W5_大竹.新莊菜單103下W8 (1)_大竹.新莊菜單103下W9_大竹.新莊菜單103下W13 (1)" xfId="180" xr:uid="{00000000-0005-0000-0000-0000B4000000}"/>
    <cellStyle name="好_大竹.新莊103學期下W3_大竹.新莊菜單103下W5_大竹.新莊菜單103下W9" xfId="181" xr:uid="{00000000-0005-0000-0000-0000B5000000}"/>
    <cellStyle name="好_大竹.新莊103學期下W3_大竹.新莊菜單103下W5_大竹.新莊菜單103下W9 (1)" xfId="182" xr:uid="{00000000-0005-0000-0000-0000B6000000}"/>
    <cellStyle name="好_大竹.新莊103學期下W3_大竹.新莊菜單103下W5_大竹.新莊菜單103下W9 (1)_大竹.新莊菜單103下W13 (1)" xfId="183" xr:uid="{00000000-0005-0000-0000-0000B7000000}"/>
    <cellStyle name="好_大竹.新莊103學期下W3_大竹.新莊菜單103下W5_大竹.新莊菜單103下W9_大竹.新莊菜單103下W13 (1)" xfId="184" xr:uid="{00000000-0005-0000-0000-0000B8000000}"/>
    <cellStyle name="好_大竹.新莊103學期下W3_大竹.新莊菜單103下W8 (1)" xfId="185" xr:uid="{00000000-0005-0000-0000-0000B9000000}"/>
    <cellStyle name="好_大竹.新莊103學期下W3_大竹.新莊菜單103下W8 (1)_大竹.新莊菜單103下W13 (1)" xfId="186" xr:uid="{00000000-0005-0000-0000-0000BA000000}"/>
    <cellStyle name="好_大竹.新莊103學期下W3_大竹.新莊菜單103下W8 (1)_大竹.新莊菜單103下W9" xfId="187" xr:uid="{00000000-0005-0000-0000-0000BB000000}"/>
    <cellStyle name="好_大竹.新莊103學期下W3_大竹.新莊菜單103下W8 (1)_大竹.新莊菜單103下W9 (1)" xfId="188" xr:uid="{00000000-0005-0000-0000-0000BC000000}"/>
    <cellStyle name="好_大竹.新莊103學期下W3_大竹.新莊菜單103下W8 (1)_大竹.新莊菜單103下W9 (1)_大竹.新莊菜單103下W13 (1)" xfId="189" xr:uid="{00000000-0005-0000-0000-0000BD000000}"/>
    <cellStyle name="好_大竹.新莊103學期下W3_大竹.新莊菜單103下W8 (1)_大竹.新莊菜單103下W9_大竹.新莊菜單103下W13 (1)" xfId="190" xr:uid="{00000000-0005-0000-0000-0000BE000000}"/>
    <cellStyle name="好_大竹.新莊103學期下W3_大竹.新莊菜單103下W9" xfId="191" xr:uid="{00000000-0005-0000-0000-0000BF000000}"/>
    <cellStyle name="好_大竹.新莊103學期下W3_大竹.新莊菜單103下W9 (1)" xfId="192" xr:uid="{00000000-0005-0000-0000-0000C0000000}"/>
    <cellStyle name="好_大竹.新莊103學期下W3_大竹.新莊菜單103下W9 (1)_大竹.新莊菜單103下W13 (1)" xfId="193" xr:uid="{00000000-0005-0000-0000-0000C1000000}"/>
    <cellStyle name="好_大竹.新莊103學期下W3_大竹.新莊菜單103下W9_大竹.新莊菜單103下W13 (1)" xfId="194" xr:uid="{00000000-0005-0000-0000-0000C2000000}"/>
    <cellStyle name="好_大竹.新莊104.3月菜單" xfId="195" xr:uid="{00000000-0005-0000-0000-0000C3000000}"/>
    <cellStyle name="好_大竹.新莊104.3月菜單_大竹.新莊菜單103下W13 (1)" xfId="196" xr:uid="{00000000-0005-0000-0000-0000C4000000}"/>
    <cellStyle name="好_大竹.新莊104.3月菜單_大竹.新莊菜單103下W5" xfId="197" xr:uid="{00000000-0005-0000-0000-0000C5000000}"/>
    <cellStyle name="好_大竹.新莊104.3月菜單_大竹.新莊菜單103下W5_大竹.新莊菜單103下W13 (1)" xfId="198" xr:uid="{00000000-0005-0000-0000-0000C6000000}"/>
    <cellStyle name="好_大竹.新莊104.3月菜單_大竹.新莊菜單103下W5_大竹.新莊菜單103下W8 (1)" xfId="199" xr:uid="{00000000-0005-0000-0000-0000C7000000}"/>
    <cellStyle name="好_大竹.新莊104.3月菜單_大竹.新莊菜單103下W5_大竹.新莊菜單103下W8 (1)_大竹.新莊菜單103下W13 (1)" xfId="200" xr:uid="{00000000-0005-0000-0000-0000C8000000}"/>
    <cellStyle name="好_大竹.新莊104.3月菜單_大竹.新莊菜單103下W5_大竹.新莊菜單103下W8 (1)_大竹.新莊菜單103下W9" xfId="201" xr:uid="{00000000-0005-0000-0000-0000C9000000}"/>
    <cellStyle name="好_大竹.新莊104.3月菜單_大竹.新莊菜單103下W5_大竹.新莊菜單103下W8 (1)_大竹.新莊菜單103下W9 (1)" xfId="202" xr:uid="{00000000-0005-0000-0000-0000CA000000}"/>
    <cellStyle name="好_大竹.新莊104.3月菜單_大竹.新莊菜單103下W5_大竹.新莊菜單103下W8 (1)_大竹.新莊菜單103下W9 (1)_大竹.新莊菜單103下W13 (1)" xfId="203" xr:uid="{00000000-0005-0000-0000-0000CB000000}"/>
    <cellStyle name="好_大竹.新莊104.3月菜單_大竹.新莊菜單103下W5_大竹.新莊菜單103下W8 (1)_大竹.新莊菜單103下W9_大竹.新莊菜單103下W13 (1)" xfId="204" xr:uid="{00000000-0005-0000-0000-0000CC000000}"/>
    <cellStyle name="好_大竹.新莊104.3月菜單_大竹.新莊菜單103下W5_大竹.新莊菜單103下W9" xfId="205" xr:uid="{00000000-0005-0000-0000-0000CD000000}"/>
    <cellStyle name="好_大竹.新莊104.3月菜單_大竹.新莊菜單103下W5_大竹.新莊菜單103下W9 (1)" xfId="206" xr:uid="{00000000-0005-0000-0000-0000CE000000}"/>
    <cellStyle name="好_大竹.新莊104.3月菜單_大竹.新莊菜單103下W5_大竹.新莊菜單103下W9 (1)_大竹.新莊菜單103下W13 (1)" xfId="207" xr:uid="{00000000-0005-0000-0000-0000CF000000}"/>
    <cellStyle name="好_大竹.新莊104.3月菜單_大竹.新莊菜單103下W5_大竹.新莊菜單103下W9_大竹.新莊菜單103下W13 (1)" xfId="208" xr:uid="{00000000-0005-0000-0000-0000D0000000}"/>
    <cellStyle name="好_大竹.新莊104.3月菜單_大竹.新莊菜單103下W8 (1)" xfId="209" xr:uid="{00000000-0005-0000-0000-0000D1000000}"/>
    <cellStyle name="好_大竹.新莊104.3月菜單_大竹.新莊菜單103下W8 (1)_大竹.新莊菜單103下W13 (1)" xfId="210" xr:uid="{00000000-0005-0000-0000-0000D2000000}"/>
    <cellStyle name="好_大竹.新莊104.3月菜單_大竹.新莊菜單103下W8 (1)_大竹.新莊菜單103下W9" xfId="211" xr:uid="{00000000-0005-0000-0000-0000D3000000}"/>
    <cellStyle name="好_大竹.新莊104.3月菜單_大竹.新莊菜單103下W8 (1)_大竹.新莊菜單103下W9 (1)" xfId="212" xr:uid="{00000000-0005-0000-0000-0000D4000000}"/>
    <cellStyle name="好_大竹.新莊104.3月菜單_大竹.新莊菜單103下W8 (1)_大竹.新莊菜單103下W9 (1)_大竹.新莊菜單103下W13 (1)" xfId="213" xr:uid="{00000000-0005-0000-0000-0000D5000000}"/>
    <cellStyle name="好_大竹.新莊104.3月菜單_大竹.新莊菜單103下W8 (1)_大竹.新莊菜單103下W9_大竹.新莊菜單103下W13 (1)" xfId="214" xr:uid="{00000000-0005-0000-0000-0000D6000000}"/>
    <cellStyle name="好_大竹.新莊104.3月菜單_大竹.新莊菜單103下W9" xfId="215" xr:uid="{00000000-0005-0000-0000-0000D7000000}"/>
    <cellStyle name="好_大竹.新莊104.3月菜單_大竹.新莊菜單103下W9 (1)" xfId="216" xr:uid="{00000000-0005-0000-0000-0000D8000000}"/>
    <cellStyle name="好_大竹.新莊104.3月菜單_大竹.新莊菜單103下W9 (1)_大竹.新莊菜單103下W13 (1)" xfId="217" xr:uid="{00000000-0005-0000-0000-0000D9000000}"/>
    <cellStyle name="好_大竹.新莊104.3月菜單_大竹.新莊菜單103下W9_大竹.新莊菜單103下W13 (1)" xfId="218" xr:uid="{00000000-0005-0000-0000-0000DA000000}"/>
    <cellStyle name="好_大竹.新莊104.4月菜單 (1)" xfId="219" xr:uid="{00000000-0005-0000-0000-0000DB000000}"/>
    <cellStyle name="好_大竹.新莊104.4月菜單 (1)_大竹.新莊菜單103下W13 (1)" xfId="220" xr:uid="{00000000-0005-0000-0000-0000DC000000}"/>
    <cellStyle name="好_大竹.新莊104.4月菜單 (1)_大竹.新莊菜單103下W8 (1)" xfId="221" xr:uid="{00000000-0005-0000-0000-0000DD000000}"/>
    <cellStyle name="好_大竹.新莊104.4月菜單 (1)_大竹.新莊菜單103下W8 (1)_大竹.新莊菜單103下W13 (1)" xfId="222" xr:uid="{00000000-0005-0000-0000-0000DE000000}"/>
    <cellStyle name="好_大竹.新莊104.4月菜單 (1)_大竹.新莊菜單103下W8 (1)_大竹.新莊菜單103下W9" xfId="223" xr:uid="{00000000-0005-0000-0000-0000DF000000}"/>
    <cellStyle name="好_大竹.新莊104.4月菜單 (1)_大竹.新莊菜單103下W8 (1)_大竹.新莊菜單103下W9 (1)" xfId="224" xr:uid="{00000000-0005-0000-0000-0000E0000000}"/>
    <cellStyle name="好_大竹.新莊104.4月菜單 (1)_大竹.新莊菜單103下W8 (1)_大竹.新莊菜單103下W9 (1)_大竹.新莊菜單103下W13 (1)" xfId="225" xr:uid="{00000000-0005-0000-0000-0000E1000000}"/>
    <cellStyle name="好_大竹.新莊104.4月菜單 (1)_大竹.新莊菜單103下W8 (1)_大竹.新莊菜單103下W9_大竹.新莊菜單103下W13 (1)" xfId="226" xr:uid="{00000000-0005-0000-0000-0000E2000000}"/>
    <cellStyle name="好_大竹.新莊104.4月菜單 (1)_大竹.新莊菜單103下W9" xfId="227" xr:uid="{00000000-0005-0000-0000-0000E3000000}"/>
    <cellStyle name="好_大竹.新莊104.4月菜單 (1)_大竹.新莊菜單103下W9 (1)" xfId="228" xr:uid="{00000000-0005-0000-0000-0000E4000000}"/>
    <cellStyle name="好_大竹.新莊104.4月菜單 (1)_大竹.新莊菜單103下W9 (1)_大竹.新莊菜單103下W13 (1)" xfId="229" xr:uid="{00000000-0005-0000-0000-0000E5000000}"/>
    <cellStyle name="好_大竹.新莊104.4月菜單 (1)_大竹.新莊菜單103下W9_大竹.新莊菜單103下W13 (1)" xfId="230" xr:uid="{00000000-0005-0000-0000-0000E6000000}"/>
    <cellStyle name="好_大竹.新莊104.4月菜單 (靜修0325)" xfId="231" xr:uid="{00000000-0005-0000-0000-0000E7000000}"/>
    <cellStyle name="好_大竹.新莊104.4月菜單 (靜修0325)_大竹.新莊菜單103下W13 (1)" xfId="232" xr:uid="{00000000-0005-0000-0000-0000E8000000}"/>
    <cellStyle name="好_大竹.新莊104.4月菜單 (靜修0325)_大竹.新莊菜單103下W8 (1)" xfId="233" xr:uid="{00000000-0005-0000-0000-0000E9000000}"/>
    <cellStyle name="好_大竹.新莊104.4月菜單 (靜修0325)_大竹.新莊菜單103下W8 (1)_大竹.新莊菜單103下W13 (1)" xfId="234" xr:uid="{00000000-0005-0000-0000-0000EA000000}"/>
    <cellStyle name="好_大竹.新莊104.4月菜單 (靜修0325)_大竹.新莊菜單103下W8 (1)_大竹.新莊菜單103下W9" xfId="235" xr:uid="{00000000-0005-0000-0000-0000EB000000}"/>
    <cellStyle name="好_大竹.新莊104.4月菜單 (靜修0325)_大竹.新莊菜單103下W8 (1)_大竹.新莊菜單103下W9 (1)" xfId="236" xr:uid="{00000000-0005-0000-0000-0000EC000000}"/>
    <cellStyle name="好_大竹.新莊104.4月菜單 (靜修0325)_大竹.新莊菜單103下W8 (1)_大竹.新莊菜單103下W9 (1)_大竹.新莊菜單103下W13 (1)" xfId="237" xr:uid="{00000000-0005-0000-0000-0000ED000000}"/>
    <cellStyle name="好_大竹.新莊104.4月菜單 (靜修0325)_大竹.新莊菜單103下W8 (1)_大竹.新莊菜單103下W9_大竹.新莊菜單103下W13 (1)" xfId="238" xr:uid="{00000000-0005-0000-0000-0000EE000000}"/>
    <cellStyle name="好_大竹.新莊104.4月菜單 (靜修0325)_大竹.新莊菜單103下W9" xfId="239" xr:uid="{00000000-0005-0000-0000-0000EF000000}"/>
    <cellStyle name="好_大竹.新莊104.4月菜單 (靜修0325)_大竹.新莊菜單103下W9 (1)" xfId="240" xr:uid="{00000000-0005-0000-0000-0000F0000000}"/>
    <cellStyle name="好_大竹.新莊104.4月菜單 (靜修0325)_大竹.新莊菜單103下W9 (1)_大竹.新莊菜單103下W13 (1)" xfId="241" xr:uid="{00000000-0005-0000-0000-0000F1000000}"/>
    <cellStyle name="好_大竹.新莊104.4月菜單 (靜修0325)_大竹.新莊菜單103下W9_大竹.新莊菜單103下W13 (1)" xfId="242" xr:uid="{00000000-0005-0000-0000-0000F2000000}"/>
    <cellStyle name="好_大竹.新莊104.5月菜單" xfId="243" xr:uid="{00000000-0005-0000-0000-0000F3000000}"/>
    <cellStyle name="好_大竹.新莊104.5月菜單 (1)" xfId="244" xr:uid="{00000000-0005-0000-0000-0000F4000000}"/>
    <cellStyle name="好_大竹.新莊104.5月菜單 (1)_大竹.新莊菜單103下W13 (1)" xfId="245" xr:uid="{00000000-0005-0000-0000-0000F5000000}"/>
    <cellStyle name="好_大竹.新莊104.5月菜單_大竹.新莊菜單103下W13 (1)" xfId="246" xr:uid="{00000000-0005-0000-0000-0000F6000000}"/>
    <cellStyle name="好_大竹.新莊104.6月菜單" xfId="247" xr:uid="{00000000-0005-0000-0000-0000F7000000}"/>
    <cellStyle name="好_大竹.新莊104.6月菜單 (1)" xfId="248" xr:uid="{00000000-0005-0000-0000-0000F8000000}"/>
    <cellStyle name="好_大竹.新莊菜單103下W10" xfId="249" xr:uid="{00000000-0005-0000-0000-0000F9000000}"/>
    <cellStyle name="好_大竹.新莊菜單103下W10_大竹.新莊菜單103下W13 (1)" xfId="250" xr:uid="{00000000-0005-0000-0000-0000FA000000}"/>
    <cellStyle name="好_大竹.新莊菜單103下W9 (1)" xfId="251" xr:uid="{00000000-0005-0000-0000-0000FB000000}"/>
    <cellStyle name="好_大竹.新莊菜單103下W9 (1)_大竹.新莊菜單103下W13 (1)" xfId="252" xr:uid="{00000000-0005-0000-0000-0000FC000000}"/>
    <cellStyle name="好_大竹103.12月菜單" xfId="253" xr:uid="{00000000-0005-0000-0000-0000FD000000}"/>
    <cellStyle name="好_大竹103.12月菜單_大竹.新莊菜單103下W13 (1)" xfId="254" xr:uid="{00000000-0005-0000-0000-0000FE000000}"/>
    <cellStyle name="好_大竹103.12月菜單_大竹.新莊菜單103下W5" xfId="255" xr:uid="{00000000-0005-0000-0000-0000FF000000}"/>
    <cellStyle name="好_大竹103.12月菜單_大竹.新莊菜單103下W5_大竹.新莊菜單103下W13 (1)" xfId="256" xr:uid="{00000000-0005-0000-0000-000000010000}"/>
    <cellStyle name="好_大竹103.12月菜單_大竹.新莊菜單103下W5_大竹.新莊菜單103下W8 (1)" xfId="257" xr:uid="{00000000-0005-0000-0000-000001010000}"/>
    <cellStyle name="好_大竹103.12月菜單_大竹.新莊菜單103下W5_大竹.新莊菜單103下W8 (1)_大竹.新莊菜單103下W13 (1)" xfId="258" xr:uid="{00000000-0005-0000-0000-000002010000}"/>
    <cellStyle name="好_大竹103.12月菜單_大竹.新莊菜單103下W5_大竹.新莊菜單103下W8 (1)_大竹.新莊菜單103下W9" xfId="259" xr:uid="{00000000-0005-0000-0000-000003010000}"/>
    <cellStyle name="好_大竹103.12月菜單_大竹.新莊菜單103下W5_大竹.新莊菜單103下W8 (1)_大竹.新莊菜單103下W9 (1)" xfId="260" xr:uid="{00000000-0005-0000-0000-000004010000}"/>
    <cellStyle name="好_大竹103.12月菜單_大竹.新莊菜單103下W5_大竹.新莊菜單103下W8 (1)_大竹.新莊菜單103下W9 (1)_大竹.新莊菜單103下W13 (1)" xfId="261" xr:uid="{00000000-0005-0000-0000-000005010000}"/>
    <cellStyle name="好_大竹103.12月菜單_大竹.新莊菜單103下W5_大竹.新莊菜單103下W8 (1)_大竹.新莊菜單103下W9_大竹.新莊菜單103下W13 (1)" xfId="262" xr:uid="{00000000-0005-0000-0000-000006010000}"/>
    <cellStyle name="好_大竹103.12月菜單_大竹.新莊菜單103下W5_大竹.新莊菜單103下W9" xfId="263" xr:uid="{00000000-0005-0000-0000-000007010000}"/>
    <cellStyle name="好_大竹103.12月菜單_大竹.新莊菜單103下W5_大竹.新莊菜單103下W9 (1)" xfId="264" xr:uid="{00000000-0005-0000-0000-000008010000}"/>
    <cellStyle name="好_大竹103.12月菜單_大竹.新莊菜單103下W5_大竹.新莊菜單103下W9 (1)_大竹.新莊菜單103下W13 (1)" xfId="265" xr:uid="{00000000-0005-0000-0000-000009010000}"/>
    <cellStyle name="好_大竹103.12月菜單_大竹.新莊菜單103下W5_大竹.新莊菜單103下W9_大竹.新莊菜單103下W13 (1)" xfId="266" xr:uid="{00000000-0005-0000-0000-00000A010000}"/>
    <cellStyle name="好_大竹103.12月菜單_大竹.新莊菜單103下W8 (1)" xfId="267" xr:uid="{00000000-0005-0000-0000-00000B010000}"/>
    <cellStyle name="好_大竹103.12月菜單_大竹.新莊菜單103下W8 (1)_大竹.新莊菜單103下W13 (1)" xfId="268" xr:uid="{00000000-0005-0000-0000-00000C010000}"/>
    <cellStyle name="好_大竹103.12月菜單_大竹.新莊菜單103下W8 (1)_大竹.新莊菜單103下W9" xfId="269" xr:uid="{00000000-0005-0000-0000-00000D010000}"/>
    <cellStyle name="好_大竹103.12月菜單_大竹.新莊菜單103下W8 (1)_大竹.新莊菜單103下W9 (1)" xfId="270" xr:uid="{00000000-0005-0000-0000-00000E010000}"/>
    <cellStyle name="好_大竹103.12月菜單_大竹.新莊菜單103下W8 (1)_大竹.新莊菜單103下W9 (1)_大竹.新莊菜單103下W13 (1)" xfId="271" xr:uid="{00000000-0005-0000-0000-00000F010000}"/>
    <cellStyle name="好_大竹103.12月菜單_大竹.新莊菜單103下W8 (1)_大竹.新莊菜單103下W9_大竹.新莊菜單103下W13 (1)" xfId="272" xr:uid="{00000000-0005-0000-0000-000010010000}"/>
    <cellStyle name="好_大竹103.12月菜單_大竹.新莊菜單103下W9" xfId="273" xr:uid="{00000000-0005-0000-0000-000011010000}"/>
    <cellStyle name="好_大竹103.12月菜單_大竹.新莊菜單103下W9 (1)" xfId="274" xr:uid="{00000000-0005-0000-0000-000012010000}"/>
    <cellStyle name="好_大竹103.12月菜單_大竹.新莊菜單103下W9 (1)_大竹.新莊菜單103下W13 (1)" xfId="275" xr:uid="{00000000-0005-0000-0000-000013010000}"/>
    <cellStyle name="好_大竹103.12月菜單_大竹.新莊菜單103下W9_大竹.新莊菜單103下W13 (1)" xfId="276" xr:uid="{00000000-0005-0000-0000-000014010000}"/>
    <cellStyle name="好_大竹103.12月菜單_大竹104.0105-0109(W19)" xfId="277" xr:uid="{00000000-0005-0000-0000-000015010000}"/>
    <cellStyle name="好_大竹103.12月菜單_大竹104.0105-0109(W19)_大竹.新莊菜單103下W13 (1)" xfId="278" xr:uid="{00000000-0005-0000-0000-000016010000}"/>
    <cellStyle name="好_大竹103.12月菜單_大竹104.0105-0109(W19)_大竹.新莊菜單103下W5" xfId="279" xr:uid="{00000000-0005-0000-0000-000017010000}"/>
    <cellStyle name="好_大竹103.12月菜單_大竹104.0105-0109(W19)_大竹.新莊菜單103下W5_大竹.新莊菜單103下W13 (1)" xfId="280" xr:uid="{00000000-0005-0000-0000-000018010000}"/>
    <cellStyle name="好_大竹103.12月菜單_大竹104.0105-0109(W19)_大竹.新莊菜單103下W5_大竹.新莊菜單103下W8 (1)" xfId="281" xr:uid="{00000000-0005-0000-0000-000019010000}"/>
    <cellStyle name="好_大竹103.12月菜單_大竹104.0105-0109(W19)_大竹.新莊菜單103下W5_大竹.新莊菜單103下W8 (1)_大竹.新莊菜單103下W13 (1)" xfId="282" xr:uid="{00000000-0005-0000-0000-00001A010000}"/>
    <cellStyle name="好_大竹103.12月菜單_大竹104.0105-0109(W19)_大竹.新莊菜單103下W5_大竹.新莊菜單103下W8 (1)_大竹.新莊菜單103下W9" xfId="283" xr:uid="{00000000-0005-0000-0000-00001B010000}"/>
    <cellStyle name="好_大竹103.12月菜單_大竹104.0105-0109(W19)_大竹.新莊菜單103下W5_大竹.新莊菜單103下W8 (1)_大竹.新莊菜單103下W9 (1)" xfId="284" xr:uid="{00000000-0005-0000-0000-00001C010000}"/>
    <cellStyle name="好_大竹103.12月菜單_大竹104.0105-0109(W19)_大竹.新莊菜單103下W5_大竹.新莊菜單103下W8 (1)_大竹.新莊菜單103下W9 (1)_大竹.新莊菜單103下W13 (1)" xfId="285" xr:uid="{00000000-0005-0000-0000-00001D010000}"/>
    <cellStyle name="好_大竹103.12月菜單_大竹104.0105-0109(W19)_大竹.新莊菜單103下W5_大竹.新莊菜單103下W8 (1)_大竹.新莊菜單103下W9_大竹.新莊菜單103下W13 (1)" xfId="286" xr:uid="{00000000-0005-0000-0000-00001E010000}"/>
    <cellStyle name="好_大竹103.12月菜單_大竹104.0105-0109(W19)_大竹.新莊菜單103下W5_大竹.新莊菜單103下W9" xfId="287" xr:uid="{00000000-0005-0000-0000-00001F010000}"/>
    <cellStyle name="好_大竹103.12月菜單_大竹104.0105-0109(W19)_大竹.新莊菜單103下W5_大竹.新莊菜單103下W9 (1)" xfId="288" xr:uid="{00000000-0005-0000-0000-000020010000}"/>
    <cellStyle name="好_大竹103.12月菜單_大竹104.0105-0109(W19)_大竹.新莊菜單103下W5_大竹.新莊菜單103下W9 (1)_大竹.新莊菜單103下W13 (1)" xfId="289" xr:uid="{00000000-0005-0000-0000-000021010000}"/>
    <cellStyle name="好_大竹103.12月菜單_大竹104.0105-0109(W19)_大竹.新莊菜單103下W5_大竹.新莊菜單103下W9_大竹.新莊菜單103下W13 (1)" xfId="290" xr:uid="{00000000-0005-0000-0000-000022010000}"/>
    <cellStyle name="好_大竹103.12月菜單_大竹104.0105-0109(W19)_大竹.新莊菜單103下W8 (1)" xfId="291" xr:uid="{00000000-0005-0000-0000-000023010000}"/>
    <cellStyle name="好_大竹103.12月菜單_大竹104.0105-0109(W19)_大竹.新莊菜單103下W8 (1)_大竹.新莊菜單103下W13 (1)" xfId="292" xr:uid="{00000000-0005-0000-0000-000024010000}"/>
    <cellStyle name="好_大竹103.12月菜單_大竹104.0105-0109(W19)_大竹.新莊菜單103下W8 (1)_大竹.新莊菜單103下W9" xfId="293" xr:uid="{00000000-0005-0000-0000-000025010000}"/>
    <cellStyle name="好_大竹103.12月菜單_大竹104.0105-0109(W19)_大竹.新莊菜單103下W8 (1)_大竹.新莊菜單103下W9 (1)" xfId="294" xr:uid="{00000000-0005-0000-0000-000026010000}"/>
    <cellStyle name="好_大竹103.12月菜單_大竹104.0105-0109(W19)_大竹.新莊菜單103下W8 (1)_大竹.新莊菜單103下W9 (1)_大竹.新莊菜單103下W13 (1)" xfId="295" xr:uid="{00000000-0005-0000-0000-000027010000}"/>
    <cellStyle name="好_大竹103.12月菜單_大竹104.0105-0109(W19)_大竹.新莊菜單103下W8 (1)_大竹.新莊菜單103下W9_大竹.新莊菜單103下W13 (1)" xfId="296" xr:uid="{00000000-0005-0000-0000-000028010000}"/>
    <cellStyle name="好_大竹103.12月菜單_大竹104.0105-0109(W19)_大竹.新莊菜單103下W9" xfId="297" xr:uid="{00000000-0005-0000-0000-000029010000}"/>
    <cellStyle name="好_大竹103.12月菜單_大竹104.0105-0109(W19)_大竹.新莊菜單103下W9 (1)" xfId="298" xr:uid="{00000000-0005-0000-0000-00002A010000}"/>
    <cellStyle name="好_大竹103.12月菜單_大竹104.0105-0109(W19)_大竹.新莊菜單103下W9 (1)_大竹.新莊菜單103下W13 (1)" xfId="299" xr:uid="{00000000-0005-0000-0000-00002B010000}"/>
    <cellStyle name="好_大竹103.12月菜單_大竹104.0105-0109(W19)_大竹.新莊菜單103下W9_大竹.新莊菜單103下W13 (1)" xfId="300" xr:uid="{00000000-0005-0000-0000-00002C010000}"/>
    <cellStyle name="好_大竹103.12月菜單_大竹104.0105-0109(W19)_大竹104.0112-0116(W20)" xfId="301" xr:uid="{00000000-0005-0000-0000-00002D010000}"/>
    <cellStyle name="好_大竹103.12月菜單_大竹104.0105-0109(W19)_大竹104.0112-0116(W20)_大竹.新莊菜單103下W13 (1)" xfId="302" xr:uid="{00000000-0005-0000-0000-00002E010000}"/>
    <cellStyle name="好_大竹103.12月菜單_大竹104.0105-0109(W19)_大竹104.0112-0116(W20)_大竹.新莊菜單103下W5" xfId="303" xr:uid="{00000000-0005-0000-0000-00002F010000}"/>
    <cellStyle name="好_大竹103.12月菜單_大竹104.0105-0109(W19)_大竹104.0112-0116(W20)_大竹.新莊菜單103下W5_大竹.新莊菜單103下W13 (1)" xfId="304" xr:uid="{00000000-0005-0000-0000-000030010000}"/>
    <cellStyle name="好_大竹103.12月菜單_大竹104.0105-0109(W19)_大竹104.0112-0116(W20)_大竹.新莊菜單103下W5_大竹.新莊菜單103下W8 (1)" xfId="305" xr:uid="{00000000-0005-0000-0000-000031010000}"/>
    <cellStyle name="好_大竹103.12月菜單_大竹104.0105-0109(W19)_大竹104.0112-0116(W20)_大竹.新莊菜單103下W5_大竹.新莊菜單103下W8 (1)_大竹.新莊菜單103下W13 (1)" xfId="306" xr:uid="{00000000-0005-0000-0000-000032010000}"/>
    <cellStyle name="好_大竹103.12月菜單_大竹104.0105-0109(W19)_大竹104.0112-0116(W20)_大竹.新莊菜單103下W5_大竹.新莊菜單103下W8 (1)_大竹.新莊菜單103下W9" xfId="307" xr:uid="{00000000-0005-0000-0000-000033010000}"/>
    <cellStyle name="好_大竹103.12月菜單_大竹104.0105-0109(W19)_大竹104.0112-0116(W20)_大竹.新莊菜單103下W5_大竹.新莊菜單103下W8 (1)_大竹.新莊菜單103下W9 (1)" xfId="308" xr:uid="{00000000-0005-0000-0000-000034010000}"/>
    <cellStyle name="好_大竹103.12月菜單_大竹104.0105-0109(W19)_大竹104.0112-0116(W20)_大竹.新莊菜單103下W5_大竹.新莊菜單103下W8 (1)_大竹.新莊菜單103下W9 (1)_大竹.新莊菜單103下W13 (1)" xfId="309" xr:uid="{00000000-0005-0000-0000-000035010000}"/>
    <cellStyle name="好_大竹103.12月菜單_大竹104.0105-0109(W19)_大竹104.0112-0116(W20)_大竹.新莊菜單103下W5_大竹.新莊菜單103下W8 (1)_大竹.新莊菜單103下W9_大竹.新莊菜單103下W13 (1)" xfId="310" xr:uid="{00000000-0005-0000-0000-000036010000}"/>
    <cellStyle name="好_大竹103.12月菜單_大竹104.0105-0109(W19)_大竹104.0112-0116(W20)_大竹.新莊菜單103下W5_大竹.新莊菜單103下W9" xfId="311" xr:uid="{00000000-0005-0000-0000-000037010000}"/>
    <cellStyle name="好_大竹103.12月菜單_大竹104.0105-0109(W19)_大竹104.0112-0116(W20)_大竹.新莊菜單103下W5_大竹.新莊菜單103下W9 (1)" xfId="312" xr:uid="{00000000-0005-0000-0000-000038010000}"/>
    <cellStyle name="好_大竹103.12月菜單_大竹104.0105-0109(W19)_大竹104.0112-0116(W20)_大竹.新莊菜單103下W5_大竹.新莊菜單103下W9 (1)_大竹.新莊菜單103下W13 (1)" xfId="313" xr:uid="{00000000-0005-0000-0000-000039010000}"/>
    <cellStyle name="好_大竹103.12月菜單_大竹104.0105-0109(W19)_大竹104.0112-0116(W20)_大竹.新莊菜單103下W5_大竹.新莊菜單103下W9_大竹.新莊菜單103下W13 (1)" xfId="314" xr:uid="{00000000-0005-0000-0000-00003A010000}"/>
    <cellStyle name="好_大竹103.12月菜單_大竹104.0105-0109(W19)_大竹104.0112-0116(W20)_大竹.新莊菜單103下W8 (1)" xfId="315" xr:uid="{00000000-0005-0000-0000-00003B010000}"/>
    <cellStyle name="好_大竹103.12月菜單_大竹104.0105-0109(W19)_大竹104.0112-0116(W20)_大竹.新莊菜單103下W8 (1)_大竹.新莊菜單103下W13 (1)" xfId="316" xr:uid="{00000000-0005-0000-0000-00003C010000}"/>
    <cellStyle name="好_大竹103.12月菜單_大竹104.0105-0109(W19)_大竹104.0112-0116(W20)_大竹.新莊菜單103下W8 (1)_大竹.新莊菜單103下W9" xfId="317" xr:uid="{00000000-0005-0000-0000-00003D010000}"/>
    <cellStyle name="好_大竹103.12月菜單_大竹104.0105-0109(W19)_大竹104.0112-0116(W20)_大竹.新莊菜單103下W8 (1)_大竹.新莊菜單103下W9 (1)" xfId="318" xr:uid="{00000000-0005-0000-0000-00003E010000}"/>
    <cellStyle name="好_大竹103.12月菜單_大竹104.0105-0109(W19)_大竹104.0112-0116(W20)_大竹.新莊菜單103下W8 (1)_大竹.新莊菜單103下W9 (1)_大竹.新莊菜單103下W13 (1)" xfId="319" xr:uid="{00000000-0005-0000-0000-00003F010000}"/>
    <cellStyle name="好_大竹103.12月菜單_大竹104.0105-0109(W19)_大竹104.0112-0116(W20)_大竹.新莊菜單103下W8 (1)_大竹.新莊菜單103下W9_大竹.新莊菜單103下W13 (1)" xfId="320" xr:uid="{00000000-0005-0000-0000-000040010000}"/>
    <cellStyle name="好_大竹103.12月菜單_大竹104.0105-0109(W19)_大竹104.0112-0116(W20)_大竹.新莊菜單103下W9" xfId="321" xr:uid="{00000000-0005-0000-0000-000041010000}"/>
    <cellStyle name="好_大竹103.12月菜單_大竹104.0105-0109(W19)_大竹104.0112-0116(W20)_大竹.新莊菜單103下W9 (1)" xfId="322" xr:uid="{00000000-0005-0000-0000-000042010000}"/>
    <cellStyle name="好_大竹103.12月菜單_大竹104.0105-0109(W19)_大竹104.0112-0116(W20)_大竹.新莊菜單103下W9 (1)_大竹.新莊菜單103下W13 (1)" xfId="323" xr:uid="{00000000-0005-0000-0000-000043010000}"/>
    <cellStyle name="好_大竹103.12月菜單_大竹104.0105-0109(W19)_大竹104.0112-0116(W20)_大竹.新莊菜單103下W9_大竹.新莊菜單103下W13 (1)" xfId="324" xr:uid="{00000000-0005-0000-0000-000044010000}"/>
    <cellStyle name="好_大竹103.12月菜單_大竹104.0112-0116(W20)" xfId="325" xr:uid="{00000000-0005-0000-0000-000045010000}"/>
    <cellStyle name="好_大竹103.12月菜單_大竹104.0112-0116(W20)_大竹.新莊菜單103下W13 (1)" xfId="326" xr:uid="{00000000-0005-0000-0000-000046010000}"/>
    <cellStyle name="好_大竹103.12月菜單_大竹104.0112-0116(W20)_大竹.新莊菜單103下W5" xfId="327" xr:uid="{00000000-0005-0000-0000-000047010000}"/>
    <cellStyle name="好_大竹103.12月菜單_大竹104.0112-0116(W20)_大竹.新莊菜單103下W5_大竹.新莊菜單103下W13 (1)" xfId="328" xr:uid="{00000000-0005-0000-0000-000048010000}"/>
    <cellStyle name="好_大竹103.12月菜單_大竹104.0112-0116(W20)_大竹.新莊菜單103下W5_大竹.新莊菜單103下W8 (1)" xfId="329" xr:uid="{00000000-0005-0000-0000-000049010000}"/>
    <cellStyle name="好_大竹103.12月菜單_大竹104.0112-0116(W20)_大竹.新莊菜單103下W5_大竹.新莊菜單103下W8 (1)_大竹.新莊菜單103下W13 (1)" xfId="330" xr:uid="{00000000-0005-0000-0000-00004A010000}"/>
    <cellStyle name="好_大竹103.12月菜單_大竹104.0112-0116(W20)_大竹.新莊菜單103下W5_大竹.新莊菜單103下W8 (1)_大竹.新莊菜單103下W9" xfId="331" xr:uid="{00000000-0005-0000-0000-00004B010000}"/>
    <cellStyle name="好_大竹103.12月菜單_大竹104.0112-0116(W20)_大竹.新莊菜單103下W5_大竹.新莊菜單103下W8 (1)_大竹.新莊菜單103下W9 (1)" xfId="332" xr:uid="{00000000-0005-0000-0000-00004C010000}"/>
    <cellStyle name="好_大竹103.12月菜單_大竹104.0112-0116(W20)_大竹.新莊菜單103下W5_大竹.新莊菜單103下W8 (1)_大竹.新莊菜單103下W9 (1)_大竹.新莊菜單103下W13 (1)" xfId="333" xr:uid="{00000000-0005-0000-0000-00004D010000}"/>
    <cellStyle name="好_大竹103.12月菜單_大竹104.0112-0116(W20)_大竹.新莊菜單103下W5_大竹.新莊菜單103下W8 (1)_大竹.新莊菜單103下W9_大竹.新莊菜單103下W13 (1)" xfId="334" xr:uid="{00000000-0005-0000-0000-00004E010000}"/>
    <cellStyle name="好_大竹103.12月菜單_大竹104.0112-0116(W20)_大竹.新莊菜單103下W5_大竹.新莊菜單103下W9" xfId="335" xr:uid="{00000000-0005-0000-0000-00004F010000}"/>
    <cellStyle name="好_大竹103.12月菜單_大竹104.0112-0116(W20)_大竹.新莊菜單103下W5_大竹.新莊菜單103下W9 (1)" xfId="336" xr:uid="{00000000-0005-0000-0000-000050010000}"/>
    <cellStyle name="好_大竹103.12月菜單_大竹104.0112-0116(W20)_大竹.新莊菜單103下W5_大竹.新莊菜單103下W9 (1)_大竹.新莊菜單103下W13 (1)" xfId="337" xr:uid="{00000000-0005-0000-0000-000051010000}"/>
    <cellStyle name="好_大竹103.12月菜單_大竹104.0112-0116(W20)_大竹.新莊菜單103下W5_大竹.新莊菜單103下W9_大竹.新莊菜單103下W13 (1)" xfId="338" xr:uid="{00000000-0005-0000-0000-000052010000}"/>
    <cellStyle name="好_大竹103.12月菜單_大竹104.0112-0116(W20)_大竹.新莊菜單103下W8 (1)" xfId="339" xr:uid="{00000000-0005-0000-0000-000053010000}"/>
    <cellStyle name="好_大竹103.12月菜單_大竹104.0112-0116(W20)_大竹.新莊菜單103下W8 (1)_大竹.新莊菜單103下W13 (1)" xfId="340" xr:uid="{00000000-0005-0000-0000-000054010000}"/>
    <cellStyle name="好_大竹103.12月菜單_大竹104.0112-0116(W20)_大竹.新莊菜單103下W8 (1)_大竹.新莊菜單103下W9" xfId="341" xr:uid="{00000000-0005-0000-0000-000055010000}"/>
    <cellStyle name="好_大竹103.12月菜單_大竹104.0112-0116(W20)_大竹.新莊菜單103下W8 (1)_大竹.新莊菜單103下W9 (1)" xfId="342" xr:uid="{00000000-0005-0000-0000-000056010000}"/>
    <cellStyle name="好_大竹103.12月菜單_大竹104.0112-0116(W20)_大竹.新莊菜單103下W8 (1)_大竹.新莊菜單103下W9 (1)_大竹.新莊菜單103下W13 (1)" xfId="343" xr:uid="{00000000-0005-0000-0000-000057010000}"/>
    <cellStyle name="好_大竹103.12月菜單_大竹104.0112-0116(W20)_大竹.新莊菜單103下W8 (1)_大竹.新莊菜單103下W9_大竹.新莊菜單103下W13 (1)" xfId="344" xr:uid="{00000000-0005-0000-0000-000058010000}"/>
    <cellStyle name="好_大竹103.12月菜單_大竹104.0112-0116(W20)_大竹.新莊菜單103下W9" xfId="345" xr:uid="{00000000-0005-0000-0000-000059010000}"/>
    <cellStyle name="好_大竹103.12月菜單_大竹104.0112-0116(W20)_大竹.新莊菜單103下W9 (1)" xfId="346" xr:uid="{00000000-0005-0000-0000-00005A010000}"/>
    <cellStyle name="好_大竹103.12月菜單_大竹104.0112-0116(W20)_大竹.新莊菜單103下W9 (1)_大竹.新莊菜單103下W13 (1)" xfId="347" xr:uid="{00000000-0005-0000-0000-00005B010000}"/>
    <cellStyle name="好_大竹103.12月菜單_大竹104.0112-0116(W20)_大竹.新莊菜單103下W9_大竹.新莊菜單103下W13 (1)" xfId="348" xr:uid="{00000000-0005-0000-0000-00005C010000}"/>
    <cellStyle name="好_大竹103.12月菜單L" xfId="349" xr:uid="{00000000-0005-0000-0000-00005D010000}"/>
    <cellStyle name="好_大竹103.12月菜單L_大竹.新莊菜單103下W13 (1)" xfId="350" xr:uid="{00000000-0005-0000-0000-00005E010000}"/>
    <cellStyle name="好_大竹103.12月菜單L_大竹.新莊菜單103下W5" xfId="351" xr:uid="{00000000-0005-0000-0000-00005F010000}"/>
    <cellStyle name="好_大竹103.12月菜單L_大竹.新莊菜單103下W5_大竹.新莊菜單103下W13 (1)" xfId="352" xr:uid="{00000000-0005-0000-0000-000060010000}"/>
    <cellStyle name="好_大竹103.12月菜單L_大竹.新莊菜單103下W5_大竹.新莊菜單103下W8 (1)" xfId="353" xr:uid="{00000000-0005-0000-0000-000061010000}"/>
    <cellStyle name="好_大竹103.12月菜單L_大竹.新莊菜單103下W5_大竹.新莊菜單103下W8 (1)_大竹.新莊菜單103下W13 (1)" xfId="354" xr:uid="{00000000-0005-0000-0000-000062010000}"/>
    <cellStyle name="好_大竹103.12月菜單L_大竹.新莊菜單103下W5_大竹.新莊菜單103下W8 (1)_大竹.新莊菜單103下W9" xfId="355" xr:uid="{00000000-0005-0000-0000-000063010000}"/>
    <cellStyle name="好_大竹103.12月菜單L_大竹.新莊菜單103下W5_大竹.新莊菜單103下W8 (1)_大竹.新莊菜單103下W9 (1)" xfId="356" xr:uid="{00000000-0005-0000-0000-000064010000}"/>
    <cellStyle name="好_大竹103.12月菜單L_大竹.新莊菜單103下W5_大竹.新莊菜單103下W8 (1)_大竹.新莊菜單103下W9 (1)_大竹.新莊菜單103下W13 (1)" xfId="357" xr:uid="{00000000-0005-0000-0000-000065010000}"/>
    <cellStyle name="好_大竹103.12月菜單L_大竹.新莊菜單103下W5_大竹.新莊菜單103下W8 (1)_大竹.新莊菜單103下W9_大竹.新莊菜單103下W13 (1)" xfId="358" xr:uid="{00000000-0005-0000-0000-000066010000}"/>
    <cellStyle name="好_大竹103.12月菜單L_大竹.新莊菜單103下W5_大竹.新莊菜單103下W9" xfId="359" xr:uid="{00000000-0005-0000-0000-000067010000}"/>
    <cellStyle name="好_大竹103.12月菜單L_大竹.新莊菜單103下W5_大竹.新莊菜單103下W9 (1)" xfId="360" xr:uid="{00000000-0005-0000-0000-000068010000}"/>
    <cellStyle name="好_大竹103.12月菜單L_大竹.新莊菜單103下W5_大竹.新莊菜單103下W9 (1)_大竹.新莊菜單103下W13 (1)" xfId="361" xr:uid="{00000000-0005-0000-0000-000069010000}"/>
    <cellStyle name="好_大竹103.12月菜單L_大竹.新莊菜單103下W5_大竹.新莊菜單103下W9_大竹.新莊菜單103下W13 (1)" xfId="362" xr:uid="{00000000-0005-0000-0000-00006A010000}"/>
    <cellStyle name="好_大竹103.12月菜單L_大竹.新莊菜單103下W8 (1)" xfId="363" xr:uid="{00000000-0005-0000-0000-00006B010000}"/>
    <cellStyle name="好_大竹103.12月菜單L_大竹.新莊菜單103下W8 (1)_大竹.新莊菜單103下W13 (1)" xfId="364" xr:uid="{00000000-0005-0000-0000-00006C010000}"/>
    <cellStyle name="好_大竹103.12月菜單L_大竹.新莊菜單103下W8 (1)_大竹.新莊菜單103下W9" xfId="365" xr:uid="{00000000-0005-0000-0000-00006D010000}"/>
    <cellStyle name="好_大竹103.12月菜單L_大竹.新莊菜單103下W8 (1)_大竹.新莊菜單103下W9 (1)" xfId="366" xr:uid="{00000000-0005-0000-0000-00006E010000}"/>
    <cellStyle name="好_大竹103.12月菜單L_大竹.新莊菜單103下W8 (1)_大竹.新莊菜單103下W9 (1)_大竹.新莊菜單103下W13 (1)" xfId="367" xr:uid="{00000000-0005-0000-0000-00006F010000}"/>
    <cellStyle name="好_大竹103.12月菜單L_大竹.新莊菜單103下W8 (1)_大竹.新莊菜單103下W9_大竹.新莊菜單103下W13 (1)" xfId="368" xr:uid="{00000000-0005-0000-0000-000070010000}"/>
    <cellStyle name="好_大竹103.12月菜單L_大竹.新莊菜單103下W9" xfId="369" xr:uid="{00000000-0005-0000-0000-000071010000}"/>
    <cellStyle name="好_大竹103.12月菜單L_大竹.新莊菜單103下W9 (1)" xfId="370" xr:uid="{00000000-0005-0000-0000-000072010000}"/>
    <cellStyle name="好_大竹103.12月菜單L_大竹.新莊菜單103下W9 (1)_大竹.新莊菜單103下W13 (1)" xfId="371" xr:uid="{00000000-0005-0000-0000-000073010000}"/>
    <cellStyle name="好_大竹103.12月菜單L_大竹.新莊菜單103下W9_大竹.新莊菜單103下W13 (1)" xfId="372" xr:uid="{00000000-0005-0000-0000-000074010000}"/>
    <cellStyle name="好_大竹103.12月菜單L_大竹104.0105-0109(W19)" xfId="373" xr:uid="{00000000-0005-0000-0000-000075010000}"/>
    <cellStyle name="好_大竹103.12月菜單L_大竹104.0105-0109(W19)_大竹.新莊菜單103下W13 (1)" xfId="374" xr:uid="{00000000-0005-0000-0000-000076010000}"/>
    <cellStyle name="好_大竹103.12月菜單L_大竹104.0105-0109(W19)_大竹.新莊菜單103下W5" xfId="375" xr:uid="{00000000-0005-0000-0000-000077010000}"/>
    <cellStyle name="好_大竹103.12月菜單L_大竹104.0105-0109(W19)_大竹.新莊菜單103下W5_大竹.新莊菜單103下W13 (1)" xfId="376" xr:uid="{00000000-0005-0000-0000-000078010000}"/>
    <cellStyle name="好_大竹103.12月菜單L_大竹104.0105-0109(W19)_大竹.新莊菜單103下W5_大竹.新莊菜單103下W8 (1)" xfId="377" xr:uid="{00000000-0005-0000-0000-000079010000}"/>
    <cellStyle name="好_大竹103.12月菜單L_大竹104.0105-0109(W19)_大竹.新莊菜單103下W5_大竹.新莊菜單103下W8 (1)_大竹.新莊菜單103下W13 (1)" xfId="378" xr:uid="{00000000-0005-0000-0000-00007A010000}"/>
    <cellStyle name="好_大竹103.12月菜單L_大竹104.0105-0109(W19)_大竹.新莊菜單103下W5_大竹.新莊菜單103下W8 (1)_大竹.新莊菜單103下W9" xfId="379" xr:uid="{00000000-0005-0000-0000-00007B010000}"/>
    <cellStyle name="好_大竹103.12月菜單L_大竹104.0105-0109(W19)_大竹.新莊菜單103下W5_大竹.新莊菜單103下W8 (1)_大竹.新莊菜單103下W9 (1)" xfId="380" xr:uid="{00000000-0005-0000-0000-00007C010000}"/>
    <cellStyle name="好_大竹103.12月菜單L_大竹104.0105-0109(W19)_大竹.新莊菜單103下W5_大竹.新莊菜單103下W8 (1)_大竹.新莊菜單103下W9 (1)_大竹.新莊菜單103下W13 (1)" xfId="381" xr:uid="{00000000-0005-0000-0000-00007D010000}"/>
    <cellStyle name="好_大竹103.12月菜單L_大竹104.0105-0109(W19)_大竹.新莊菜單103下W5_大竹.新莊菜單103下W8 (1)_大竹.新莊菜單103下W9_大竹.新莊菜單103下W13 (1)" xfId="382" xr:uid="{00000000-0005-0000-0000-00007E010000}"/>
    <cellStyle name="好_大竹103.12月菜單L_大竹104.0105-0109(W19)_大竹.新莊菜單103下W5_大竹.新莊菜單103下W9" xfId="383" xr:uid="{00000000-0005-0000-0000-00007F010000}"/>
    <cellStyle name="好_大竹103.12月菜單L_大竹104.0105-0109(W19)_大竹.新莊菜單103下W5_大竹.新莊菜單103下W9 (1)" xfId="384" xr:uid="{00000000-0005-0000-0000-000080010000}"/>
    <cellStyle name="好_大竹103.12月菜單L_大竹104.0105-0109(W19)_大竹.新莊菜單103下W5_大竹.新莊菜單103下W9 (1)_大竹.新莊菜單103下W13 (1)" xfId="385" xr:uid="{00000000-0005-0000-0000-000081010000}"/>
    <cellStyle name="好_大竹103.12月菜單L_大竹104.0105-0109(W19)_大竹.新莊菜單103下W5_大竹.新莊菜單103下W9_大竹.新莊菜單103下W13 (1)" xfId="386" xr:uid="{00000000-0005-0000-0000-000082010000}"/>
    <cellStyle name="好_大竹103.12月菜單L_大竹104.0105-0109(W19)_大竹.新莊菜單103下W8 (1)" xfId="387" xr:uid="{00000000-0005-0000-0000-000083010000}"/>
    <cellStyle name="好_大竹103.12月菜單L_大竹104.0105-0109(W19)_大竹.新莊菜單103下W8 (1)_大竹.新莊菜單103下W13 (1)" xfId="388" xr:uid="{00000000-0005-0000-0000-000084010000}"/>
    <cellStyle name="好_大竹103.12月菜單L_大竹104.0105-0109(W19)_大竹.新莊菜單103下W8 (1)_大竹.新莊菜單103下W9" xfId="389" xr:uid="{00000000-0005-0000-0000-000085010000}"/>
    <cellStyle name="好_大竹103.12月菜單L_大竹104.0105-0109(W19)_大竹.新莊菜單103下W8 (1)_大竹.新莊菜單103下W9 (1)" xfId="390" xr:uid="{00000000-0005-0000-0000-000086010000}"/>
    <cellStyle name="好_大竹103.12月菜單L_大竹104.0105-0109(W19)_大竹.新莊菜單103下W8 (1)_大竹.新莊菜單103下W9 (1)_大竹.新莊菜單103下W13 (1)" xfId="391" xr:uid="{00000000-0005-0000-0000-000087010000}"/>
    <cellStyle name="好_大竹103.12月菜單L_大竹104.0105-0109(W19)_大竹.新莊菜單103下W8 (1)_大竹.新莊菜單103下W9_大竹.新莊菜單103下W13 (1)" xfId="392" xr:uid="{00000000-0005-0000-0000-000088010000}"/>
    <cellStyle name="好_大竹103.12月菜單L_大竹104.0105-0109(W19)_大竹.新莊菜單103下W9" xfId="393" xr:uid="{00000000-0005-0000-0000-000089010000}"/>
    <cellStyle name="好_大竹103.12月菜單L_大竹104.0105-0109(W19)_大竹.新莊菜單103下W9 (1)" xfId="394" xr:uid="{00000000-0005-0000-0000-00008A010000}"/>
    <cellStyle name="好_大竹103.12月菜單L_大竹104.0105-0109(W19)_大竹.新莊菜單103下W9 (1)_大竹.新莊菜單103下W13 (1)" xfId="395" xr:uid="{00000000-0005-0000-0000-00008B010000}"/>
    <cellStyle name="好_大竹103.12月菜單L_大竹104.0105-0109(W19)_大竹.新莊菜單103下W9_大竹.新莊菜單103下W13 (1)" xfId="396" xr:uid="{00000000-0005-0000-0000-00008C010000}"/>
    <cellStyle name="好_大竹103.12月菜單L_大竹104.0105-0109(W19)_大竹104.0112-0116(W20)" xfId="397" xr:uid="{00000000-0005-0000-0000-00008D010000}"/>
    <cellStyle name="好_大竹103.12月菜單L_大竹104.0105-0109(W19)_大竹104.0112-0116(W20)_大竹.新莊菜單103下W13 (1)" xfId="398" xr:uid="{00000000-0005-0000-0000-00008E010000}"/>
    <cellStyle name="好_大竹103.12月菜單L_大竹104.0105-0109(W19)_大竹104.0112-0116(W20)_大竹.新莊菜單103下W5" xfId="399" xr:uid="{00000000-0005-0000-0000-00008F010000}"/>
    <cellStyle name="好_大竹103.12月菜單L_大竹104.0105-0109(W19)_大竹104.0112-0116(W20)_大竹.新莊菜單103下W5_大竹.新莊菜單103下W13 (1)" xfId="400" xr:uid="{00000000-0005-0000-0000-000090010000}"/>
    <cellStyle name="好_大竹103.12月菜單L_大竹104.0105-0109(W19)_大竹104.0112-0116(W20)_大竹.新莊菜單103下W5_大竹.新莊菜單103下W8 (1)" xfId="401" xr:uid="{00000000-0005-0000-0000-000091010000}"/>
    <cellStyle name="好_大竹103.12月菜單L_大竹104.0105-0109(W19)_大竹104.0112-0116(W20)_大竹.新莊菜單103下W5_大竹.新莊菜單103下W8 (1)_大竹.新莊菜單103下W13 (1)" xfId="402" xr:uid="{00000000-0005-0000-0000-000092010000}"/>
    <cellStyle name="好_大竹103.12月菜單L_大竹104.0105-0109(W19)_大竹104.0112-0116(W20)_大竹.新莊菜單103下W5_大竹.新莊菜單103下W8 (1)_大竹.新莊菜單103下W9" xfId="403" xr:uid="{00000000-0005-0000-0000-000093010000}"/>
    <cellStyle name="好_大竹103.12月菜單L_大竹104.0105-0109(W19)_大竹104.0112-0116(W20)_大竹.新莊菜單103下W5_大竹.新莊菜單103下W8 (1)_大竹.新莊菜單103下W9 (1)" xfId="404" xr:uid="{00000000-0005-0000-0000-000094010000}"/>
    <cellStyle name="好_大竹103.12月菜單L_大竹104.0105-0109(W19)_大竹104.0112-0116(W20)_大竹.新莊菜單103下W5_大竹.新莊菜單103下W8 (1)_大竹.新莊菜單103下W9 (1)_大竹.新莊菜單103下W13 (1)" xfId="405" xr:uid="{00000000-0005-0000-0000-000095010000}"/>
    <cellStyle name="好_大竹103.12月菜單L_大竹104.0105-0109(W19)_大竹104.0112-0116(W20)_大竹.新莊菜單103下W5_大竹.新莊菜單103下W8 (1)_大竹.新莊菜單103下W9_大竹.新莊菜單103下W13 (1)" xfId="406" xr:uid="{00000000-0005-0000-0000-000096010000}"/>
    <cellStyle name="好_大竹103.12月菜單L_大竹104.0105-0109(W19)_大竹104.0112-0116(W20)_大竹.新莊菜單103下W5_大竹.新莊菜單103下W9" xfId="407" xr:uid="{00000000-0005-0000-0000-000097010000}"/>
    <cellStyle name="好_大竹103.12月菜單L_大竹104.0105-0109(W19)_大竹104.0112-0116(W20)_大竹.新莊菜單103下W5_大竹.新莊菜單103下W9 (1)" xfId="408" xr:uid="{00000000-0005-0000-0000-000098010000}"/>
    <cellStyle name="好_大竹103.12月菜單L_大竹104.0105-0109(W19)_大竹104.0112-0116(W20)_大竹.新莊菜單103下W5_大竹.新莊菜單103下W9 (1)_大竹.新莊菜單103下W13 (1)" xfId="409" xr:uid="{00000000-0005-0000-0000-000099010000}"/>
    <cellStyle name="好_大竹103.12月菜單L_大竹104.0105-0109(W19)_大竹104.0112-0116(W20)_大竹.新莊菜單103下W5_大竹.新莊菜單103下W9_大竹.新莊菜單103下W13 (1)" xfId="410" xr:uid="{00000000-0005-0000-0000-00009A010000}"/>
    <cellStyle name="好_大竹103.12月菜單L_大竹104.0105-0109(W19)_大竹104.0112-0116(W20)_大竹.新莊菜單103下W8 (1)" xfId="411" xr:uid="{00000000-0005-0000-0000-00009B010000}"/>
    <cellStyle name="好_大竹103.12月菜單L_大竹104.0105-0109(W19)_大竹104.0112-0116(W20)_大竹.新莊菜單103下W8 (1)_大竹.新莊菜單103下W13 (1)" xfId="412" xr:uid="{00000000-0005-0000-0000-00009C010000}"/>
    <cellStyle name="好_大竹103.12月菜單L_大竹104.0105-0109(W19)_大竹104.0112-0116(W20)_大竹.新莊菜單103下W8 (1)_大竹.新莊菜單103下W9" xfId="413" xr:uid="{00000000-0005-0000-0000-00009D010000}"/>
    <cellStyle name="好_大竹103.12月菜單L_大竹104.0105-0109(W19)_大竹104.0112-0116(W20)_大竹.新莊菜單103下W8 (1)_大竹.新莊菜單103下W9 (1)" xfId="414" xr:uid="{00000000-0005-0000-0000-00009E010000}"/>
    <cellStyle name="好_大竹103.12月菜單L_大竹104.0105-0109(W19)_大竹104.0112-0116(W20)_大竹.新莊菜單103下W8 (1)_大竹.新莊菜單103下W9 (1)_大竹.新莊菜單103下W13 (1)" xfId="415" xr:uid="{00000000-0005-0000-0000-00009F010000}"/>
    <cellStyle name="好_大竹103.12月菜單L_大竹104.0105-0109(W19)_大竹104.0112-0116(W20)_大竹.新莊菜單103下W8 (1)_大竹.新莊菜單103下W9_大竹.新莊菜單103下W13 (1)" xfId="416" xr:uid="{00000000-0005-0000-0000-0000A0010000}"/>
    <cellStyle name="好_大竹103.12月菜單L_大竹104.0105-0109(W19)_大竹104.0112-0116(W20)_大竹.新莊菜單103下W9" xfId="417" xr:uid="{00000000-0005-0000-0000-0000A1010000}"/>
    <cellStyle name="好_大竹103.12月菜單L_大竹104.0105-0109(W19)_大竹104.0112-0116(W20)_大竹.新莊菜單103下W9 (1)" xfId="418" xr:uid="{00000000-0005-0000-0000-0000A2010000}"/>
    <cellStyle name="好_大竹103.12月菜單L_大竹104.0105-0109(W19)_大竹104.0112-0116(W20)_大竹.新莊菜單103下W9 (1)_大竹.新莊菜單103下W13 (1)" xfId="419" xr:uid="{00000000-0005-0000-0000-0000A3010000}"/>
    <cellStyle name="好_大竹103.12月菜單L_大竹104.0105-0109(W19)_大竹104.0112-0116(W20)_大竹.新莊菜單103下W9_大竹.新莊菜單103下W13 (1)" xfId="420" xr:uid="{00000000-0005-0000-0000-0000A4010000}"/>
    <cellStyle name="好_大竹103.12月菜單L_大竹104.0112-0116(W20)" xfId="421" xr:uid="{00000000-0005-0000-0000-0000A5010000}"/>
    <cellStyle name="好_大竹103.12月菜單L_大竹104.0112-0116(W20)_大竹.新莊菜單103下W13 (1)" xfId="422" xr:uid="{00000000-0005-0000-0000-0000A6010000}"/>
    <cellStyle name="好_大竹103.12月菜單L_大竹104.0112-0116(W20)_大竹.新莊菜單103下W5" xfId="423" xr:uid="{00000000-0005-0000-0000-0000A7010000}"/>
    <cellStyle name="好_大竹103.12月菜單L_大竹104.0112-0116(W20)_大竹.新莊菜單103下W5_大竹.新莊菜單103下W13 (1)" xfId="424" xr:uid="{00000000-0005-0000-0000-0000A8010000}"/>
    <cellStyle name="好_大竹103.12月菜單L_大竹104.0112-0116(W20)_大竹.新莊菜單103下W5_大竹.新莊菜單103下W8 (1)" xfId="425" xr:uid="{00000000-0005-0000-0000-0000A9010000}"/>
    <cellStyle name="好_大竹103.12月菜單L_大竹104.0112-0116(W20)_大竹.新莊菜單103下W5_大竹.新莊菜單103下W8 (1)_大竹.新莊菜單103下W13 (1)" xfId="426" xr:uid="{00000000-0005-0000-0000-0000AA010000}"/>
    <cellStyle name="好_大竹103.12月菜單L_大竹104.0112-0116(W20)_大竹.新莊菜單103下W5_大竹.新莊菜單103下W8 (1)_大竹.新莊菜單103下W9" xfId="427" xr:uid="{00000000-0005-0000-0000-0000AB010000}"/>
    <cellStyle name="好_大竹103.12月菜單L_大竹104.0112-0116(W20)_大竹.新莊菜單103下W5_大竹.新莊菜單103下W8 (1)_大竹.新莊菜單103下W9 (1)" xfId="428" xr:uid="{00000000-0005-0000-0000-0000AC010000}"/>
    <cellStyle name="好_大竹103.12月菜單L_大竹104.0112-0116(W20)_大竹.新莊菜單103下W5_大竹.新莊菜單103下W8 (1)_大竹.新莊菜單103下W9 (1)_大竹.新莊菜單103下W13 (1)" xfId="429" xr:uid="{00000000-0005-0000-0000-0000AD010000}"/>
    <cellStyle name="好_大竹103.12月菜單L_大竹104.0112-0116(W20)_大竹.新莊菜單103下W5_大竹.新莊菜單103下W8 (1)_大竹.新莊菜單103下W9_大竹.新莊菜單103下W13 (1)" xfId="430" xr:uid="{00000000-0005-0000-0000-0000AE010000}"/>
    <cellStyle name="好_大竹103.12月菜單L_大竹104.0112-0116(W20)_大竹.新莊菜單103下W5_大竹.新莊菜單103下W9" xfId="431" xr:uid="{00000000-0005-0000-0000-0000AF010000}"/>
    <cellStyle name="好_大竹103.12月菜單L_大竹104.0112-0116(W20)_大竹.新莊菜單103下W5_大竹.新莊菜單103下W9 (1)" xfId="432" xr:uid="{00000000-0005-0000-0000-0000B0010000}"/>
    <cellStyle name="好_大竹103.12月菜單L_大竹104.0112-0116(W20)_大竹.新莊菜單103下W5_大竹.新莊菜單103下W9 (1)_大竹.新莊菜單103下W13 (1)" xfId="433" xr:uid="{00000000-0005-0000-0000-0000B1010000}"/>
    <cellStyle name="好_大竹103.12月菜單L_大竹104.0112-0116(W20)_大竹.新莊菜單103下W5_大竹.新莊菜單103下W9_大竹.新莊菜單103下W13 (1)" xfId="434" xr:uid="{00000000-0005-0000-0000-0000B2010000}"/>
    <cellStyle name="好_大竹103.12月菜單L_大竹104.0112-0116(W20)_大竹.新莊菜單103下W8 (1)" xfId="435" xr:uid="{00000000-0005-0000-0000-0000B3010000}"/>
    <cellStyle name="好_大竹103.12月菜單L_大竹104.0112-0116(W20)_大竹.新莊菜單103下W8 (1)_大竹.新莊菜單103下W13 (1)" xfId="436" xr:uid="{00000000-0005-0000-0000-0000B4010000}"/>
    <cellStyle name="好_大竹103.12月菜單L_大竹104.0112-0116(W20)_大竹.新莊菜單103下W8 (1)_大竹.新莊菜單103下W9" xfId="437" xr:uid="{00000000-0005-0000-0000-0000B5010000}"/>
    <cellStyle name="好_大竹103.12月菜單L_大竹104.0112-0116(W20)_大竹.新莊菜單103下W8 (1)_大竹.新莊菜單103下W9 (1)" xfId="438" xr:uid="{00000000-0005-0000-0000-0000B6010000}"/>
    <cellStyle name="好_大竹103.12月菜單L_大竹104.0112-0116(W20)_大竹.新莊菜單103下W8 (1)_大竹.新莊菜單103下W9 (1)_大竹.新莊菜單103下W13 (1)" xfId="439" xr:uid="{00000000-0005-0000-0000-0000B7010000}"/>
    <cellStyle name="好_大竹103.12月菜單L_大竹104.0112-0116(W20)_大竹.新莊菜單103下W8 (1)_大竹.新莊菜單103下W9_大竹.新莊菜單103下W13 (1)" xfId="440" xr:uid="{00000000-0005-0000-0000-0000B8010000}"/>
    <cellStyle name="好_大竹103.12月菜單L_大竹104.0112-0116(W20)_大竹.新莊菜單103下W9" xfId="441" xr:uid="{00000000-0005-0000-0000-0000B9010000}"/>
    <cellStyle name="好_大竹103.12月菜單L_大竹104.0112-0116(W20)_大竹.新莊菜單103下W9 (1)" xfId="442" xr:uid="{00000000-0005-0000-0000-0000BA010000}"/>
    <cellStyle name="好_大竹103.12月菜單L_大竹104.0112-0116(W20)_大竹.新莊菜單103下W9 (1)_大竹.新莊菜單103下W13 (1)" xfId="443" xr:uid="{00000000-0005-0000-0000-0000BB010000}"/>
    <cellStyle name="好_大竹103.12月菜單L_大竹104.0112-0116(W20)_大竹.新莊菜單103下W9_大竹.新莊菜單103下W13 (1)" xfId="444" xr:uid="{00000000-0005-0000-0000-0000BC010000}"/>
    <cellStyle name="好_大竹104.0224-0226(w1)" xfId="445" xr:uid="{00000000-0005-0000-0000-0000BD010000}"/>
    <cellStyle name="好_大竹104.0224-0226(w1)_大竹.新莊菜單103下W13 (1)" xfId="446" xr:uid="{00000000-0005-0000-0000-0000BE010000}"/>
    <cellStyle name="好_大竹104.0224-0226(w1)_大竹.新莊菜單103下W5" xfId="447" xr:uid="{00000000-0005-0000-0000-0000BF010000}"/>
    <cellStyle name="好_大竹104.0224-0226(w1)_大竹.新莊菜單103下W5_大竹.新莊菜單103下W13 (1)" xfId="448" xr:uid="{00000000-0005-0000-0000-0000C0010000}"/>
    <cellStyle name="好_大竹104.0224-0226(w1)_大竹.新莊菜單103下W5_大竹.新莊菜單103下W8 (1)" xfId="449" xr:uid="{00000000-0005-0000-0000-0000C1010000}"/>
    <cellStyle name="好_大竹104.0224-0226(w1)_大竹.新莊菜單103下W5_大竹.新莊菜單103下W8 (1)_大竹.新莊菜單103下W13 (1)" xfId="450" xr:uid="{00000000-0005-0000-0000-0000C2010000}"/>
    <cellStyle name="好_大竹104.0224-0226(w1)_大竹.新莊菜單103下W5_大竹.新莊菜單103下W8 (1)_大竹.新莊菜單103下W9" xfId="451" xr:uid="{00000000-0005-0000-0000-0000C3010000}"/>
    <cellStyle name="好_大竹104.0224-0226(w1)_大竹.新莊菜單103下W5_大竹.新莊菜單103下W8 (1)_大竹.新莊菜單103下W9 (1)" xfId="452" xr:uid="{00000000-0005-0000-0000-0000C4010000}"/>
    <cellStyle name="好_大竹104.0224-0226(w1)_大竹.新莊菜單103下W5_大竹.新莊菜單103下W8 (1)_大竹.新莊菜單103下W9 (1)_大竹.新莊菜單103下W13 (1)" xfId="453" xr:uid="{00000000-0005-0000-0000-0000C5010000}"/>
    <cellStyle name="好_大竹104.0224-0226(w1)_大竹.新莊菜單103下W5_大竹.新莊菜單103下W8 (1)_大竹.新莊菜單103下W9_大竹.新莊菜單103下W13 (1)" xfId="454" xr:uid="{00000000-0005-0000-0000-0000C6010000}"/>
    <cellStyle name="好_大竹104.0224-0226(w1)_大竹.新莊菜單103下W5_大竹.新莊菜單103下W9" xfId="455" xr:uid="{00000000-0005-0000-0000-0000C7010000}"/>
    <cellStyle name="好_大竹104.0224-0226(w1)_大竹.新莊菜單103下W5_大竹.新莊菜單103下W9 (1)" xfId="456" xr:uid="{00000000-0005-0000-0000-0000C8010000}"/>
    <cellStyle name="好_大竹104.0224-0226(w1)_大竹.新莊菜單103下W5_大竹.新莊菜單103下W9 (1)_大竹.新莊菜單103下W13 (1)" xfId="457" xr:uid="{00000000-0005-0000-0000-0000C9010000}"/>
    <cellStyle name="好_大竹104.0224-0226(w1)_大竹.新莊菜單103下W5_大竹.新莊菜單103下W9_大竹.新莊菜單103下W13 (1)" xfId="458" xr:uid="{00000000-0005-0000-0000-0000CA010000}"/>
    <cellStyle name="好_大竹104.0224-0226(w1)_大竹.新莊菜單103下W8 (1)" xfId="459" xr:uid="{00000000-0005-0000-0000-0000CB010000}"/>
    <cellStyle name="好_大竹104.0224-0226(w1)_大竹.新莊菜單103下W8 (1)_大竹.新莊菜單103下W13 (1)" xfId="460" xr:uid="{00000000-0005-0000-0000-0000CC010000}"/>
    <cellStyle name="好_大竹104.0224-0226(w1)_大竹.新莊菜單103下W8 (1)_大竹.新莊菜單103下W9" xfId="461" xr:uid="{00000000-0005-0000-0000-0000CD010000}"/>
    <cellStyle name="好_大竹104.0224-0226(w1)_大竹.新莊菜單103下W8 (1)_大竹.新莊菜單103下W9 (1)" xfId="462" xr:uid="{00000000-0005-0000-0000-0000CE010000}"/>
    <cellStyle name="好_大竹104.0224-0226(w1)_大竹.新莊菜單103下W8 (1)_大竹.新莊菜單103下W9 (1)_大竹.新莊菜單103下W13 (1)" xfId="463" xr:uid="{00000000-0005-0000-0000-0000CF010000}"/>
    <cellStyle name="好_大竹104.0224-0226(w1)_大竹.新莊菜單103下W8 (1)_大竹.新莊菜單103下W9_大竹.新莊菜單103下W13 (1)" xfId="464" xr:uid="{00000000-0005-0000-0000-0000D0010000}"/>
    <cellStyle name="好_大竹104.0224-0226(w1)_大竹.新莊菜單103下W9" xfId="465" xr:uid="{00000000-0005-0000-0000-0000D1010000}"/>
    <cellStyle name="好_大竹104.0224-0226(w1)_大竹.新莊菜單103下W9 (1)" xfId="466" xr:uid="{00000000-0005-0000-0000-0000D2010000}"/>
    <cellStyle name="好_大竹104.0224-0226(w1)_大竹.新莊菜單103下W9 (1)_大竹.新莊菜單103下W13 (1)" xfId="467" xr:uid="{00000000-0005-0000-0000-0000D3010000}"/>
    <cellStyle name="好_大竹104.0224-0226(w1)_大竹.新莊菜單103下W9_大竹.新莊菜單103下W13 (1)" xfId="468" xr:uid="{00000000-0005-0000-0000-0000D4010000}"/>
    <cellStyle name="好_大竹104.0224-0226(w1)二修" xfId="469" xr:uid="{00000000-0005-0000-0000-0000D5010000}"/>
    <cellStyle name="好_大竹104.0224-0226(w1)二修_大竹.新莊菜單103下W13 (1)" xfId="470" xr:uid="{00000000-0005-0000-0000-0000D6010000}"/>
    <cellStyle name="好_大竹104.0224-0226(w1)二修_大竹.新莊菜單103下W5" xfId="471" xr:uid="{00000000-0005-0000-0000-0000D7010000}"/>
    <cellStyle name="好_大竹104.0224-0226(w1)二修_大竹.新莊菜單103下W5_大竹.新莊菜單103下W13 (1)" xfId="472" xr:uid="{00000000-0005-0000-0000-0000D8010000}"/>
    <cellStyle name="好_大竹104.0224-0226(w1)二修_大竹.新莊菜單103下W5_大竹.新莊菜單103下W8 (1)" xfId="473" xr:uid="{00000000-0005-0000-0000-0000D9010000}"/>
    <cellStyle name="好_大竹104.0224-0226(w1)二修_大竹.新莊菜單103下W5_大竹.新莊菜單103下W8 (1)_大竹.新莊菜單103下W13 (1)" xfId="474" xr:uid="{00000000-0005-0000-0000-0000DA010000}"/>
    <cellStyle name="好_大竹104.0224-0226(w1)二修_大竹.新莊菜單103下W5_大竹.新莊菜單103下W8 (1)_大竹.新莊菜單103下W9" xfId="475" xr:uid="{00000000-0005-0000-0000-0000DB010000}"/>
    <cellStyle name="好_大竹104.0224-0226(w1)二修_大竹.新莊菜單103下W5_大竹.新莊菜單103下W8 (1)_大竹.新莊菜單103下W9 (1)" xfId="476" xr:uid="{00000000-0005-0000-0000-0000DC010000}"/>
    <cellStyle name="好_大竹104.0224-0226(w1)二修_大竹.新莊菜單103下W5_大竹.新莊菜單103下W8 (1)_大竹.新莊菜單103下W9 (1)_大竹.新莊菜單103下W13 (1)" xfId="477" xr:uid="{00000000-0005-0000-0000-0000DD010000}"/>
    <cellStyle name="好_大竹104.0224-0226(w1)二修_大竹.新莊菜單103下W5_大竹.新莊菜單103下W8 (1)_大竹.新莊菜單103下W9_大竹.新莊菜單103下W13 (1)" xfId="478" xr:uid="{00000000-0005-0000-0000-0000DE010000}"/>
    <cellStyle name="好_大竹104.0224-0226(w1)二修_大竹.新莊菜單103下W5_大竹.新莊菜單103下W9" xfId="479" xr:uid="{00000000-0005-0000-0000-0000DF010000}"/>
    <cellStyle name="好_大竹104.0224-0226(w1)二修_大竹.新莊菜單103下W5_大竹.新莊菜單103下W9 (1)" xfId="480" xr:uid="{00000000-0005-0000-0000-0000E0010000}"/>
    <cellStyle name="好_大竹104.0224-0226(w1)二修_大竹.新莊菜單103下W5_大竹.新莊菜單103下W9 (1)_大竹.新莊菜單103下W13 (1)" xfId="481" xr:uid="{00000000-0005-0000-0000-0000E1010000}"/>
    <cellStyle name="好_大竹104.0224-0226(w1)二修_大竹.新莊菜單103下W5_大竹.新莊菜單103下W9_大竹.新莊菜單103下W13 (1)" xfId="482" xr:uid="{00000000-0005-0000-0000-0000E2010000}"/>
    <cellStyle name="好_大竹104.0224-0226(w1)二修_大竹.新莊菜單103下W8 (1)" xfId="483" xr:uid="{00000000-0005-0000-0000-0000E3010000}"/>
    <cellStyle name="好_大竹104.0224-0226(w1)二修_大竹.新莊菜單103下W8 (1)_大竹.新莊菜單103下W13 (1)" xfId="484" xr:uid="{00000000-0005-0000-0000-0000E4010000}"/>
    <cellStyle name="好_大竹104.0224-0226(w1)二修_大竹.新莊菜單103下W8 (1)_大竹.新莊菜單103下W9" xfId="485" xr:uid="{00000000-0005-0000-0000-0000E5010000}"/>
    <cellStyle name="好_大竹104.0224-0226(w1)二修_大竹.新莊菜單103下W8 (1)_大竹.新莊菜單103下W9 (1)" xfId="486" xr:uid="{00000000-0005-0000-0000-0000E6010000}"/>
    <cellStyle name="好_大竹104.0224-0226(w1)二修_大竹.新莊菜單103下W8 (1)_大竹.新莊菜單103下W9 (1)_大竹.新莊菜單103下W13 (1)" xfId="487" xr:uid="{00000000-0005-0000-0000-0000E7010000}"/>
    <cellStyle name="好_大竹104.0224-0226(w1)二修_大竹.新莊菜單103下W8 (1)_大竹.新莊菜單103下W9_大竹.新莊菜單103下W13 (1)" xfId="488" xr:uid="{00000000-0005-0000-0000-0000E8010000}"/>
    <cellStyle name="好_大竹104.0224-0226(w1)二修_大竹.新莊菜單103下W9" xfId="489" xr:uid="{00000000-0005-0000-0000-0000E9010000}"/>
    <cellStyle name="好_大竹104.0224-0226(w1)二修_大竹.新莊菜單103下W9 (1)" xfId="490" xr:uid="{00000000-0005-0000-0000-0000EA010000}"/>
    <cellStyle name="好_大竹104.0224-0226(w1)二修_大竹.新莊菜單103下W9 (1)_大竹.新莊菜單103下W13 (1)" xfId="491" xr:uid="{00000000-0005-0000-0000-0000EB010000}"/>
    <cellStyle name="好_大竹104.0224-0226(w1)二修_大竹.新莊菜單103下W9_大竹.新莊菜單103下W13 (1)" xfId="492" xr:uid="{00000000-0005-0000-0000-0000EC010000}"/>
    <cellStyle name="好_大竹104.4月-葷月菜單0325修" xfId="493" xr:uid="{00000000-0005-0000-0000-0000ED010000}"/>
    <cellStyle name="好_大竹104.4月-葷月菜單0325修_大竹.新莊菜單103下W13 (1)" xfId="494" xr:uid="{00000000-0005-0000-0000-0000EE010000}"/>
    <cellStyle name="好_大竹104.4月-葷月菜單0325修_大竹.新莊菜單103下W8 (1)" xfId="495" xr:uid="{00000000-0005-0000-0000-0000EF010000}"/>
    <cellStyle name="好_大竹104.4月-葷月菜單0325修_大竹.新莊菜單103下W8 (1)_大竹.新莊菜單103下W13 (1)" xfId="496" xr:uid="{00000000-0005-0000-0000-0000F0010000}"/>
    <cellStyle name="好_大竹104.4月-葷月菜單0325修_大竹.新莊菜單103下W8 (1)_大竹.新莊菜單103下W9" xfId="497" xr:uid="{00000000-0005-0000-0000-0000F1010000}"/>
    <cellStyle name="好_大竹104.4月-葷月菜單0325修_大竹.新莊菜單103下W8 (1)_大竹.新莊菜單103下W9 (1)" xfId="498" xr:uid="{00000000-0005-0000-0000-0000F2010000}"/>
    <cellStyle name="好_大竹104.4月-葷月菜單0325修_大竹.新莊菜單103下W8 (1)_大竹.新莊菜單103下W9 (1)_大竹.新莊菜單103下W13 (1)" xfId="499" xr:uid="{00000000-0005-0000-0000-0000F3010000}"/>
    <cellStyle name="好_大竹104.4月-葷月菜單0325修_大竹.新莊菜單103下W8 (1)_大竹.新莊菜單103下W9_大竹.新莊菜單103下W13 (1)" xfId="500" xr:uid="{00000000-0005-0000-0000-0000F4010000}"/>
    <cellStyle name="好_大竹104.4月-葷月菜單0325修_大竹.新莊菜單103下W9" xfId="501" xr:uid="{00000000-0005-0000-0000-0000F5010000}"/>
    <cellStyle name="好_大竹104.4月-葷月菜單0325修_大竹.新莊菜單103下W9 (1)" xfId="502" xr:uid="{00000000-0005-0000-0000-0000F6010000}"/>
    <cellStyle name="好_大竹104.4月-葷月菜單0325修_大竹.新莊菜單103下W9 (1)_大竹.新莊菜單103下W13 (1)" xfId="503" xr:uid="{00000000-0005-0000-0000-0000F7010000}"/>
    <cellStyle name="好_大竹104.4月-葷月菜單0325修_大竹.新莊菜單103下W9_大竹.新莊菜單103下W13 (1)" xfId="504" xr:uid="{00000000-0005-0000-0000-0000F8010000}"/>
    <cellStyle name="好_大竹104.5月菜單三版 (1)" xfId="505" xr:uid="{00000000-0005-0000-0000-0000F9010000}"/>
    <cellStyle name="好_大竹104.5月菜單三版 (1)_大竹.新莊菜單103下W13 (1)" xfId="506" xr:uid="{00000000-0005-0000-0000-0000FA010000}"/>
    <cellStyle name="好_中山102.6月菜單" xfId="507" xr:uid="{00000000-0005-0000-0000-0000FB010000}"/>
    <cellStyle name="好_中山102.6月菜單_104年9月大竹.新莊國小月菜單" xfId="508" xr:uid="{00000000-0005-0000-0000-0000FC010000}"/>
    <cellStyle name="好_中山102.6月菜單_104年9月大竹.新莊國小月菜單(修)" xfId="509" xr:uid="{00000000-0005-0000-0000-0000FD010000}"/>
    <cellStyle name="好_中山102.6月菜單_Book1" xfId="510" xr:uid="{00000000-0005-0000-0000-0000FE010000}"/>
    <cellStyle name="好_中山102.6月菜單_Book1_大竹.新莊菜單103下W13 (1)" xfId="511" xr:uid="{00000000-0005-0000-0000-0000FF010000}"/>
    <cellStyle name="好_中山102.6月菜單_Book1_大竹.新莊菜單103下W5" xfId="512" xr:uid="{00000000-0005-0000-0000-000000020000}"/>
    <cellStyle name="好_中山102.6月菜單_Book1_大竹.新莊菜單103下W5_大竹.新莊菜單103下W13 (1)" xfId="513" xr:uid="{00000000-0005-0000-0000-000001020000}"/>
    <cellStyle name="好_中山102.6月菜單_Book1_大竹.新莊菜單103下W5_大竹.新莊菜單103下W8 (1)" xfId="514" xr:uid="{00000000-0005-0000-0000-000002020000}"/>
    <cellStyle name="好_中山102.6月菜單_Book1_大竹.新莊菜單103下W5_大竹.新莊菜單103下W8 (1)_大竹.新莊菜單103下W13 (1)" xfId="515" xr:uid="{00000000-0005-0000-0000-000003020000}"/>
    <cellStyle name="好_中山102.6月菜單_Book1_大竹.新莊菜單103下W5_大竹.新莊菜單103下W8 (1)_大竹.新莊菜單103下W9" xfId="516" xr:uid="{00000000-0005-0000-0000-000004020000}"/>
    <cellStyle name="好_中山102.6月菜單_Book1_大竹.新莊菜單103下W5_大竹.新莊菜單103下W8 (1)_大竹.新莊菜單103下W9 (1)" xfId="517" xr:uid="{00000000-0005-0000-0000-000005020000}"/>
    <cellStyle name="好_中山102.6月菜單_Book1_大竹.新莊菜單103下W5_大竹.新莊菜單103下W8 (1)_大竹.新莊菜單103下W9 (1)_大竹.新莊菜單103下W13 (1)" xfId="518" xr:uid="{00000000-0005-0000-0000-000006020000}"/>
    <cellStyle name="好_中山102.6月菜單_Book1_大竹.新莊菜單103下W5_大竹.新莊菜單103下W8 (1)_大竹.新莊菜單103下W9_大竹.新莊菜單103下W13 (1)" xfId="519" xr:uid="{00000000-0005-0000-0000-000007020000}"/>
    <cellStyle name="好_中山102.6月菜單_Book1_大竹.新莊菜單103下W5_大竹.新莊菜單103下W9" xfId="520" xr:uid="{00000000-0005-0000-0000-000008020000}"/>
    <cellStyle name="好_中山102.6月菜單_Book1_大竹.新莊菜單103下W5_大竹.新莊菜單103下W9 (1)" xfId="521" xr:uid="{00000000-0005-0000-0000-000009020000}"/>
    <cellStyle name="好_中山102.6月菜單_Book1_大竹.新莊菜單103下W5_大竹.新莊菜單103下W9 (1)_大竹.新莊菜單103下W13 (1)" xfId="522" xr:uid="{00000000-0005-0000-0000-00000A020000}"/>
    <cellStyle name="好_中山102.6月菜單_Book1_大竹.新莊菜單103下W5_大竹.新莊菜單103下W9_大竹.新莊菜單103下W13 (1)" xfId="523" xr:uid="{00000000-0005-0000-0000-00000B020000}"/>
    <cellStyle name="好_中山102.6月菜單_Book1_大竹.新莊菜單103下W8 (1)" xfId="524" xr:uid="{00000000-0005-0000-0000-00000C020000}"/>
    <cellStyle name="好_中山102.6月菜單_Book1_大竹.新莊菜單103下W8 (1)_大竹.新莊菜單103下W13 (1)" xfId="525" xr:uid="{00000000-0005-0000-0000-00000D020000}"/>
    <cellStyle name="好_中山102.6月菜單_Book1_大竹.新莊菜單103下W8 (1)_大竹.新莊菜單103下W9" xfId="526" xr:uid="{00000000-0005-0000-0000-00000E020000}"/>
    <cellStyle name="好_中山102.6月菜單_Book1_大竹.新莊菜單103下W8 (1)_大竹.新莊菜單103下W9 (1)" xfId="527" xr:uid="{00000000-0005-0000-0000-00000F020000}"/>
    <cellStyle name="好_中山102.6月菜單_Book1_大竹.新莊菜單103下W8 (1)_大竹.新莊菜單103下W9 (1)_大竹.新莊菜單103下W13 (1)" xfId="528" xr:uid="{00000000-0005-0000-0000-000010020000}"/>
    <cellStyle name="好_中山102.6月菜單_Book1_大竹.新莊菜單103下W8 (1)_大竹.新莊菜單103下W9_大竹.新莊菜單103下W13 (1)" xfId="529" xr:uid="{00000000-0005-0000-0000-000011020000}"/>
    <cellStyle name="好_中山102.6月菜單_Book1_大竹.新莊菜單103下W9" xfId="530" xr:uid="{00000000-0005-0000-0000-000012020000}"/>
    <cellStyle name="好_中山102.6月菜單_Book1_大竹.新莊菜單103下W9 (1)" xfId="531" xr:uid="{00000000-0005-0000-0000-000013020000}"/>
    <cellStyle name="好_中山102.6月菜單_Book1_大竹.新莊菜單103下W9 (1)_大竹.新莊菜單103下W13 (1)" xfId="532" xr:uid="{00000000-0005-0000-0000-000014020000}"/>
    <cellStyle name="好_中山102.6月菜單_Book1_大竹.新莊菜單103下W9_大竹.新莊菜單103下W13 (1)" xfId="533" xr:uid="{00000000-0005-0000-0000-000015020000}"/>
    <cellStyle name="好_中山102.6月菜單_Book1_大竹104.0105-0109(W19)" xfId="534" xr:uid="{00000000-0005-0000-0000-000016020000}"/>
    <cellStyle name="好_中山102.6月菜單_Book1_大竹104.0105-0109(W19)_大竹.新莊菜單103下W13 (1)" xfId="535" xr:uid="{00000000-0005-0000-0000-000017020000}"/>
    <cellStyle name="好_中山102.6月菜單_Book1_大竹104.0105-0109(W19)_大竹.新莊菜單103下W5" xfId="536" xr:uid="{00000000-0005-0000-0000-000018020000}"/>
    <cellStyle name="好_中山102.6月菜單_Book1_大竹104.0105-0109(W19)_大竹.新莊菜單103下W5_大竹.新莊菜單103下W13 (1)" xfId="537" xr:uid="{00000000-0005-0000-0000-000019020000}"/>
    <cellStyle name="好_中山102.6月菜單_Book1_大竹104.0105-0109(W19)_大竹.新莊菜單103下W5_大竹.新莊菜單103下W8 (1)" xfId="538" xr:uid="{00000000-0005-0000-0000-00001A020000}"/>
    <cellStyle name="好_中山102.6月菜單_Book1_大竹104.0105-0109(W19)_大竹.新莊菜單103下W5_大竹.新莊菜單103下W8 (1)_大竹.新莊菜單103下W13 (1)" xfId="539" xr:uid="{00000000-0005-0000-0000-00001B020000}"/>
    <cellStyle name="好_中山102.6月菜單_Book1_大竹104.0105-0109(W19)_大竹.新莊菜單103下W5_大竹.新莊菜單103下W8 (1)_大竹.新莊菜單103下W9" xfId="540" xr:uid="{00000000-0005-0000-0000-00001C020000}"/>
    <cellStyle name="好_中山102.6月菜單_Book1_大竹104.0105-0109(W19)_大竹.新莊菜單103下W5_大竹.新莊菜單103下W8 (1)_大竹.新莊菜單103下W9 (1)" xfId="541" xr:uid="{00000000-0005-0000-0000-00001D020000}"/>
    <cellStyle name="好_中山102.6月菜單_Book1_大竹104.0105-0109(W19)_大竹.新莊菜單103下W5_大竹.新莊菜單103下W8 (1)_大竹.新莊菜單103下W9 (1)_大竹.新莊菜單103下W13 (1)" xfId="542" xr:uid="{00000000-0005-0000-0000-00001E020000}"/>
    <cellStyle name="好_中山102.6月菜單_Book1_大竹104.0105-0109(W19)_大竹.新莊菜單103下W5_大竹.新莊菜單103下W8 (1)_大竹.新莊菜單103下W9_大竹.新莊菜單103下W13 (1)" xfId="543" xr:uid="{00000000-0005-0000-0000-00001F020000}"/>
    <cellStyle name="好_中山102.6月菜單_Book1_大竹104.0105-0109(W19)_大竹.新莊菜單103下W5_大竹.新莊菜單103下W9" xfId="544" xr:uid="{00000000-0005-0000-0000-000020020000}"/>
    <cellStyle name="好_中山102.6月菜單_Book1_大竹104.0105-0109(W19)_大竹.新莊菜單103下W5_大竹.新莊菜單103下W9 (1)" xfId="545" xr:uid="{00000000-0005-0000-0000-000021020000}"/>
    <cellStyle name="好_中山102.6月菜單_Book1_大竹104.0105-0109(W19)_大竹.新莊菜單103下W5_大竹.新莊菜單103下W9 (1)_大竹.新莊菜單103下W13 (1)" xfId="546" xr:uid="{00000000-0005-0000-0000-000022020000}"/>
    <cellStyle name="好_中山102.6月菜單_Book1_大竹104.0105-0109(W19)_大竹.新莊菜單103下W5_大竹.新莊菜單103下W9_大竹.新莊菜單103下W13 (1)" xfId="547" xr:uid="{00000000-0005-0000-0000-000023020000}"/>
    <cellStyle name="好_中山102.6月菜單_Book1_大竹104.0105-0109(W19)_大竹.新莊菜單103下W8 (1)" xfId="548" xr:uid="{00000000-0005-0000-0000-000024020000}"/>
    <cellStyle name="好_中山102.6月菜單_Book1_大竹104.0105-0109(W19)_大竹.新莊菜單103下W8 (1)_大竹.新莊菜單103下W13 (1)" xfId="549" xr:uid="{00000000-0005-0000-0000-000025020000}"/>
    <cellStyle name="好_中山102.6月菜單_Book1_大竹104.0105-0109(W19)_大竹.新莊菜單103下W8 (1)_大竹.新莊菜單103下W9" xfId="550" xr:uid="{00000000-0005-0000-0000-000026020000}"/>
    <cellStyle name="好_中山102.6月菜單_Book1_大竹104.0105-0109(W19)_大竹.新莊菜單103下W8 (1)_大竹.新莊菜單103下W9 (1)" xfId="551" xr:uid="{00000000-0005-0000-0000-000027020000}"/>
    <cellStyle name="好_中山102.6月菜單_Book1_大竹104.0105-0109(W19)_大竹.新莊菜單103下W8 (1)_大竹.新莊菜單103下W9 (1)_大竹.新莊菜單103下W13 (1)" xfId="552" xr:uid="{00000000-0005-0000-0000-000028020000}"/>
    <cellStyle name="好_中山102.6月菜單_Book1_大竹104.0105-0109(W19)_大竹.新莊菜單103下W8 (1)_大竹.新莊菜單103下W9_大竹.新莊菜單103下W13 (1)" xfId="553" xr:uid="{00000000-0005-0000-0000-000029020000}"/>
    <cellStyle name="好_中山102.6月菜單_Book1_大竹104.0105-0109(W19)_大竹.新莊菜單103下W9" xfId="554" xr:uid="{00000000-0005-0000-0000-00002A020000}"/>
    <cellStyle name="好_中山102.6月菜單_Book1_大竹104.0105-0109(W19)_大竹.新莊菜單103下W9 (1)" xfId="555" xr:uid="{00000000-0005-0000-0000-00002B020000}"/>
    <cellStyle name="好_中山102.6月菜單_Book1_大竹104.0105-0109(W19)_大竹.新莊菜單103下W9 (1)_大竹.新莊菜單103下W13 (1)" xfId="556" xr:uid="{00000000-0005-0000-0000-00002C020000}"/>
    <cellStyle name="好_中山102.6月菜單_Book1_大竹104.0105-0109(W19)_大竹.新莊菜單103下W9_大竹.新莊菜單103下W13 (1)" xfId="557" xr:uid="{00000000-0005-0000-0000-00002D020000}"/>
    <cellStyle name="好_中山102.6月菜單_Book1_大竹104.0105-0109(W19)_大竹104.0112-0116(W20)" xfId="558" xr:uid="{00000000-0005-0000-0000-00002E020000}"/>
    <cellStyle name="好_中山102.6月菜單_Book1_大竹104.0105-0109(W19)_大竹104.0112-0116(W20)_大竹.新莊菜單103下W13 (1)" xfId="559" xr:uid="{00000000-0005-0000-0000-00002F020000}"/>
    <cellStyle name="好_中山102.6月菜單_Book1_大竹104.0105-0109(W19)_大竹104.0112-0116(W20)_大竹.新莊菜單103下W5" xfId="560" xr:uid="{00000000-0005-0000-0000-000030020000}"/>
    <cellStyle name="好_中山102.6月菜單_Book1_大竹104.0105-0109(W19)_大竹104.0112-0116(W20)_大竹.新莊菜單103下W5_大竹.新莊菜單103下W13 (1)" xfId="561" xr:uid="{00000000-0005-0000-0000-000031020000}"/>
    <cellStyle name="好_中山102.6月菜單_Book1_大竹104.0105-0109(W19)_大竹104.0112-0116(W20)_大竹.新莊菜單103下W5_大竹.新莊菜單103下W8 (1)" xfId="562" xr:uid="{00000000-0005-0000-0000-000032020000}"/>
    <cellStyle name="好_中山102.6月菜單_Book1_大竹104.0105-0109(W19)_大竹104.0112-0116(W20)_大竹.新莊菜單103下W5_大竹.新莊菜單103下W8 (1)_大竹.新莊菜單103下W13 (1)" xfId="563" xr:uid="{00000000-0005-0000-0000-000033020000}"/>
    <cellStyle name="好_中山102.6月菜單_Book1_大竹104.0105-0109(W19)_大竹104.0112-0116(W20)_大竹.新莊菜單103下W5_大竹.新莊菜單103下W8 (1)_大竹.新莊菜單103下W9" xfId="564" xr:uid="{00000000-0005-0000-0000-000034020000}"/>
    <cellStyle name="好_中山102.6月菜單_Book1_大竹104.0105-0109(W19)_大竹104.0112-0116(W20)_大竹.新莊菜單103下W5_大竹.新莊菜單103下W8 (1)_大竹.新莊菜單103下W9 (1)" xfId="565" xr:uid="{00000000-0005-0000-0000-000035020000}"/>
    <cellStyle name="好_中山102.6月菜單_Book1_大竹104.0105-0109(W19)_大竹104.0112-0116(W20)_大竹.新莊菜單103下W5_大竹.新莊菜單103下W8 (1)_大竹.新莊菜單103下W9 (1)_大竹.新莊菜單103下W13 (1)" xfId="566" xr:uid="{00000000-0005-0000-0000-000036020000}"/>
    <cellStyle name="好_中山102.6月菜單_Book1_大竹104.0105-0109(W19)_大竹104.0112-0116(W20)_大竹.新莊菜單103下W5_大竹.新莊菜單103下W8 (1)_大竹.新莊菜單103下W9_大竹.新莊菜單103下W13 (1)" xfId="567" xr:uid="{00000000-0005-0000-0000-000037020000}"/>
    <cellStyle name="好_中山102.6月菜單_Book1_大竹104.0105-0109(W19)_大竹104.0112-0116(W20)_大竹.新莊菜單103下W5_大竹.新莊菜單103下W9" xfId="568" xr:uid="{00000000-0005-0000-0000-000038020000}"/>
    <cellStyle name="好_中山102.6月菜單_Book1_大竹104.0105-0109(W19)_大竹104.0112-0116(W20)_大竹.新莊菜單103下W5_大竹.新莊菜單103下W9 (1)" xfId="569" xr:uid="{00000000-0005-0000-0000-000039020000}"/>
    <cellStyle name="好_中山102.6月菜單_Book1_大竹104.0105-0109(W19)_大竹104.0112-0116(W20)_大竹.新莊菜單103下W5_大竹.新莊菜單103下W9 (1)_大竹.新莊菜單103下W13 (1)" xfId="570" xr:uid="{00000000-0005-0000-0000-00003A020000}"/>
    <cellStyle name="好_中山102.6月菜單_Book1_大竹104.0105-0109(W19)_大竹104.0112-0116(W20)_大竹.新莊菜單103下W5_大竹.新莊菜單103下W9_大竹.新莊菜單103下W13 (1)" xfId="571" xr:uid="{00000000-0005-0000-0000-00003B020000}"/>
    <cellStyle name="好_中山102.6月菜單_Book1_大竹104.0105-0109(W19)_大竹104.0112-0116(W20)_大竹.新莊菜單103下W8 (1)" xfId="572" xr:uid="{00000000-0005-0000-0000-00003C020000}"/>
    <cellStyle name="好_中山102.6月菜單_Book1_大竹104.0105-0109(W19)_大竹104.0112-0116(W20)_大竹.新莊菜單103下W8 (1)_大竹.新莊菜單103下W13 (1)" xfId="573" xr:uid="{00000000-0005-0000-0000-00003D020000}"/>
    <cellStyle name="好_中山102.6月菜單_Book1_大竹104.0105-0109(W19)_大竹104.0112-0116(W20)_大竹.新莊菜單103下W8 (1)_大竹.新莊菜單103下W9" xfId="574" xr:uid="{00000000-0005-0000-0000-00003E020000}"/>
    <cellStyle name="好_中山102.6月菜單_Book1_大竹104.0105-0109(W19)_大竹104.0112-0116(W20)_大竹.新莊菜單103下W8 (1)_大竹.新莊菜單103下W9 (1)" xfId="575" xr:uid="{00000000-0005-0000-0000-00003F020000}"/>
    <cellStyle name="好_中山102.6月菜單_Book1_大竹104.0105-0109(W19)_大竹104.0112-0116(W20)_大竹.新莊菜單103下W8 (1)_大竹.新莊菜單103下W9 (1)_大竹.新莊菜單103下W13 (1)" xfId="576" xr:uid="{00000000-0005-0000-0000-000040020000}"/>
    <cellStyle name="好_中山102.6月菜單_Book1_大竹104.0105-0109(W19)_大竹104.0112-0116(W20)_大竹.新莊菜單103下W8 (1)_大竹.新莊菜單103下W9_大竹.新莊菜單103下W13 (1)" xfId="577" xr:uid="{00000000-0005-0000-0000-000041020000}"/>
    <cellStyle name="好_中山102.6月菜單_Book1_大竹104.0105-0109(W19)_大竹104.0112-0116(W20)_大竹.新莊菜單103下W9" xfId="578" xr:uid="{00000000-0005-0000-0000-000042020000}"/>
    <cellStyle name="好_中山102.6月菜單_Book1_大竹104.0105-0109(W19)_大竹104.0112-0116(W20)_大竹.新莊菜單103下W9 (1)" xfId="579" xr:uid="{00000000-0005-0000-0000-000043020000}"/>
    <cellStyle name="好_中山102.6月菜單_Book1_大竹104.0105-0109(W19)_大竹104.0112-0116(W20)_大竹.新莊菜單103下W9 (1)_大竹.新莊菜單103下W13 (1)" xfId="580" xr:uid="{00000000-0005-0000-0000-000044020000}"/>
    <cellStyle name="好_中山102.6月菜單_Book1_大竹104.0105-0109(W19)_大竹104.0112-0116(W20)_大竹.新莊菜單103下W9_大竹.新莊菜單103下W13 (1)" xfId="581" xr:uid="{00000000-0005-0000-0000-000045020000}"/>
    <cellStyle name="好_中山102.6月菜單_Book1_大竹104.0112-0116(W20)" xfId="582" xr:uid="{00000000-0005-0000-0000-000046020000}"/>
    <cellStyle name="好_中山102.6月菜單_Book1_大竹104.0112-0116(W20)_大竹.新莊菜單103下W13 (1)" xfId="583" xr:uid="{00000000-0005-0000-0000-000047020000}"/>
    <cellStyle name="好_中山102.6月菜單_Book1_大竹104.0112-0116(W20)_大竹.新莊菜單103下W5" xfId="584" xr:uid="{00000000-0005-0000-0000-000048020000}"/>
    <cellStyle name="好_中山102.6月菜單_Book1_大竹104.0112-0116(W20)_大竹.新莊菜單103下W5_大竹.新莊菜單103下W13 (1)" xfId="585" xr:uid="{00000000-0005-0000-0000-000049020000}"/>
    <cellStyle name="好_中山102.6月菜單_Book1_大竹104.0112-0116(W20)_大竹.新莊菜單103下W5_大竹.新莊菜單103下W8 (1)" xfId="586" xr:uid="{00000000-0005-0000-0000-00004A020000}"/>
    <cellStyle name="好_中山102.6月菜單_Book1_大竹104.0112-0116(W20)_大竹.新莊菜單103下W5_大竹.新莊菜單103下W8 (1)_大竹.新莊菜單103下W13 (1)" xfId="587" xr:uid="{00000000-0005-0000-0000-00004B020000}"/>
    <cellStyle name="好_中山102.6月菜單_Book1_大竹104.0112-0116(W20)_大竹.新莊菜單103下W5_大竹.新莊菜單103下W8 (1)_大竹.新莊菜單103下W9" xfId="588" xr:uid="{00000000-0005-0000-0000-00004C020000}"/>
    <cellStyle name="好_中山102.6月菜單_Book1_大竹104.0112-0116(W20)_大竹.新莊菜單103下W5_大竹.新莊菜單103下W8 (1)_大竹.新莊菜單103下W9 (1)" xfId="589" xr:uid="{00000000-0005-0000-0000-00004D020000}"/>
    <cellStyle name="好_中山102.6月菜單_Book1_大竹104.0112-0116(W20)_大竹.新莊菜單103下W5_大竹.新莊菜單103下W8 (1)_大竹.新莊菜單103下W9 (1)_大竹.新莊菜單103下W13 (1)" xfId="590" xr:uid="{00000000-0005-0000-0000-00004E020000}"/>
    <cellStyle name="好_中山102.6月菜單_Book1_大竹104.0112-0116(W20)_大竹.新莊菜單103下W5_大竹.新莊菜單103下W8 (1)_大竹.新莊菜單103下W9_大竹.新莊菜單103下W13 (1)" xfId="591" xr:uid="{00000000-0005-0000-0000-00004F020000}"/>
    <cellStyle name="好_中山102.6月菜單_Book1_大竹104.0112-0116(W20)_大竹.新莊菜單103下W5_大竹.新莊菜單103下W9" xfId="592" xr:uid="{00000000-0005-0000-0000-000050020000}"/>
    <cellStyle name="好_中山102.6月菜單_Book1_大竹104.0112-0116(W20)_大竹.新莊菜單103下W5_大竹.新莊菜單103下W9 (1)" xfId="593" xr:uid="{00000000-0005-0000-0000-000051020000}"/>
    <cellStyle name="好_中山102.6月菜單_Book1_大竹104.0112-0116(W20)_大竹.新莊菜單103下W5_大竹.新莊菜單103下W9 (1)_大竹.新莊菜單103下W13 (1)" xfId="594" xr:uid="{00000000-0005-0000-0000-000052020000}"/>
    <cellStyle name="好_中山102.6月菜單_Book1_大竹104.0112-0116(W20)_大竹.新莊菜單103下W5_大竹.新莊菜單103下W9_大竹.新莊菜單103下W13 (1)" xfId="595" xr:uid="{00000000-0005-0000-0000-000053020000}"/>
    <cellStyle name="好_中山102.6月菜單_Book1_大竹104.0112-0116(W20)_大竹.新莊菜單103下W8 (1)" xfId="596" xr:uid="{00000000-0005-0000-0000-000054020000}"/>
    <cellStyle name="好_中山102.6月菜單_Book1_大竹104.0112-0116(W20)_大竹.新莊菜單103下W8 (1)_大竹.新莊菜單103下W13 (1)" xfId="597" xr:uid="{00000000-0005-0000-0000-000055020000}"/>
    <cellStyle name="好_中山102.6月菜單_Book1_大竹104.0112-0116(W20)_大竹.新莊菜單103下W8 (1)_大竹.新莊菜單103下W9" xfId="598" xr:uid="{00000000-0005-0000-0000-000056020000}"/>
    <cellStyle name="好_中山102.6月菜單_Book1_大竹104.0112-0116(W20)_大竹.新莊菜單103下W8 (1)_大竹.新莊菜單103下W9 (1)" xfId="599" xr:uid="{00000000-0005-0000-0000-000057020000}"/>
    <cellStyle name="好_中山102.6月菜單_Book1_大竹104.0112-0116(W20)_大竹.新莊菜單103下W8 (1)_大竹.新莊菜單103下W9 (1)_大竹.新莊菜單103下W13 (1)" xfId="600" xr:uid="{00000000-0005-0000-0000-000058020000}"/>
    <cellStyle name="好_中山102.6月菜單_Book1_大竹104.0112-0116(W20)_大竹.新莊菜單103下W8 (1)_大竹.新莊菜單103下W9_大竹.新莊菜單103下W13 (1)" xfId="601" xr:uid="{00000000-0005-0000-0000-000059020000}"/>
    <cellStyle name="好_中山102.6月菜單_Book1_大竹104.0112-0116(W20)_大竹.新莊菜單103下W9" xfId="602" xr:uid="{00000000-0005-0000-0000-00005A020000}"/>
    <cellStyle name="好_中山102.6月菜單_Book1_大竹104.0112-0116(W20)_大竹.新莊菜單103下W9 (1)" xfId="603" xr:uid="{00000000-0005-0000-0000-00005B020000}"/>
    <cellStyle name="好_中山102.6月菜單_Book1_大竹104.0112-0116(W20)_大竹.新莊菜單103下W9 (1)_大竹.新莊菜單103下W13 (1)" xfId="604" xr:uid="{00000000-0005-0000-0000-00005C020000}"/>
    <cellStyle name="好_中山102.6月菜單_Book1_大竹104.0112-0116(W20)_大竹.新莊菜單103下W9_大竹.新莊菜單103下W13 (1)" xfId="605" xr:uid="{00000000-0005-0000-0000-00005D020000}"/>
    <cellStyle name="好_中山102.6月菜單_大竹.新莊菜單103下W13 (1)" xfId="606" xr:uid="{00000000-0005-0000-0000-00005E020000}"/>
    <cellStyle name="好_中山102.6月菜單_大竹.新莊菜單103下W15" xfId="607" xr:uid="{00000000-0005-0000-0000-00005F020000}"/>
    <cellStyle name="好_中山102.6月菜單_大竹.新莊菜單103下W5" xfId="608" xr:uid="{00000000-0005-0000-0000-000060020000}"/>
    <cellStyle name="好_中山102.6月菜單_大竹.新莊菜單103下W5_大竹.新莊菜單103下W13 (1)" xfId="609" xr:uid="{00000000-0005-0000-0000-000061020000}"/>
    <cellStyle name="好_中山102.6月菜單_大竹.新莊菜單103下W5_大竹.新莊菜單103下W8 (1)" xfId="610" xr:uid="{00000000-0005-0000-0000-000062020000}"/>
    <cellStyle name="好_中山102.6月菜單_大竹.新莊菜單103下W5_大竹.新莊菜單103下W8 (1)_大竹.新莊菜單103下W13 (1)" xfId="611" xr:uid="{00000000-0005-0000-0000-000063020000}"/>
    <cellStyle name="好_中山102.6月菜單_大竹.新莊菜單103下W5_大竹.新莊菜單103下W8 (1)_大竹.新莊菜單103下W9" xfId="612" xr:uid="{00000000-0005-0000-0000-000064020000}"/>
    <cellStyle name="好_中山102.6月菜單_大竹.新莊菜單103下W5_大竹.新莊菜單103下W8 (1)_大竹.新莊菜單103下W9 (1)" xfId="613" xr:uid="{00000000-0005-0000-0000-000065020000}"/>
    <cellStyle name="好_中山102.6月菜單_大竹.新莊菜單103下W5_大竹.新莊菜單103下W8 (1)_大竹.新莊菜單103下W9 (1)_大竹.新莊菜單103下W13 (1)" xfId="614" xr:uid="{00000000-0005-0000-0000-000066020000}"/>
    <cellStyle name="好_中山102.6月菜單_大竹.新莊菜單103下W5_大竹.新莊菜單103下W8 (1)_大竹.新莊菜單103下W9_大竹.新莊菜單103下W13 (1)" xfId="615" xr:uid="{00000000-0005-0000-0000-000067020000}"/>
    <cellStyle name="好_中山102.6月菜單_大竹.新莊菜單103下W5_大竹.新莊菜單103下W9" xfId="616" xr:uid="{00000000-0005-0000-0000-000068020000}"/>
    <cellStyle name="好_中山102.6月菜單_大竹.新莊菜單103下W5_大竹.新莊菜單103下W9 (1)" xfId="617" xr:uid="{00000000-0005-0000-0000-000069020000}"/>
    <cellStyle name="好_中山102.6月菜單_大竹.新莊菜單103下W5_大竹.新莊菜單103下W9 (1)_大竹.新莊菜單103下W13 (1)" xfId="618" xr:uid="{00000000-0005-0000-0000-00006A020000}"/>
    <cellStyle name="好_中山102.6月菜單_大竹.新莊菜單103下W5_大竹.新莊菜單103下W9_大竹.新莊菜單103下W13 (1)" xfId="619" xr:uid="{00000000-0005-0000-0000-00006B020000}"/>
    <cellStyle name="好_中山102.6月菜單_大竹.新莊菜單103下W8 (1)" xfId="620" xr:uid="{00000000-0005-0000-0000-00006C020000}"/>
    <cellStyle name="好_中山102.6月菜單_大竹.新莊菜單103下W8 (1)_大竹.新莊菜單103下W13 (1)" xfId="621" xr:uid="{00000000-0005-0000-0000-00006D020000}"/>
    <cellStyle name="好_中山102.6月菜單_大竹.新莊菜單103下W8 (1)_大竹.新莊菜單103下W9" xfId="622" xr:uid="{00000000-0005-0000-0000-00006E020000}"/>
    <cellStyle name="好_中山102.6月菜單_大竹.新莊菜單103下W8 (1)_大竹.新莊菜單103下W9 (1)" xfId="623" xr:uid="{00000000-0005-0000-0000-00006F020000}"/>
    <cellStyle name="好_中山102.6月菜單_大竹.新莊菜單103下W8 (1)_大竹.新莊菜單103下W9 (1)_大竹.新莊菜單103下W13 (1)" xfId="624" xr:uid="{00000000-0005-0000-0000-000070020000}"/>
    <cellStyle name="好_中山102.6月菜單_大竹.新莊菜單103下W8 (1)_大竹.新莊菜單103下W9_大竹.新莊菜單103下W13 (1)" xfId="625" xr:uid="{00000000-0005-0000-0000-000071020000}"/>
    <cellStyle name="好_中山102.6月菜單_大竹.新莊菜單103下W9" xfId="626" xr:uid="{00000000-0005-0000-0000-000072020000}"/>
    <cellStyle name="好_中山102.6月菜單_大竹.新莊菜單103下W9 (1)" xfId="627" xr:uid="{00000000-0005-0000-0000-000073020000}"/>
    <cellStyle name="好_中山102.6月菜單_大竹.新莊菜單103下W9 (1)_大竹.新莊菜單103下W13 (1)" xfId="628" xr:uid="{00000000-0005-0000-0000-000074020000}"/>
    <cellStyle name="好_中山102.6月菜單_大竹.新莊菜單103下W9_大竹.新莊菜單103下W13 (1)" xfId="629" xr:uid="{00000000-0005-0000-0000-000075020000}"/>
    <cellStyle name="好_中山102.6月菜單_大竹104.0105-0109(W19)" xfId="630" xr:uid="{00000000-0005-0000-0000-000076020000}"/>
    <cellStyle name="好_中山102.6月菜單_大竹104.0105-0109(W19)_大竹.新莊菜單103下W13 (1)" xfId="631" xr:uid="{00000000-0005-0000-0000-000077020000}"/>
    <cellStyle name="好_中山102.6月菜單_大竹104.0105-0109(W19)_大竹.新莊菜單103下W5" xfId="632" xr:uid="{00000000-0005-0000-0000-000078020000}"/>
    <cellStyle name="好_中山102.6月菜單_大竹104.0105-0109(W19)_大竹.新莊菜單103下W5_大竹.新莊菜單103下W13 (1)" xfId="633" xr:uid="{00000000-0005-0000-0000-000079020000}"/>
    <cellStyle name="好_中山102.6月菜單_大竹104.0105-0109(W19)_大竹.新莊菜單103下W5_大竹.新莊菜單103下W8 (1)" xfId="634" xr:uid="{00000000-0005-0000-0000-00007A020000}"/>
    <cellStyle name="好_中山102.6月菜單_大竹104.0105-0109(W19)_大竹.新莊菜單103下W5_大竹.新莊菜單103下W8 (1)_大竹.新莊菜單103下W13 (1)" xfId="635" xr:uid="{00000000-0005-0000-0000-00007B020000}"/>
    <cellStyle name="好_中山102.6月菜單_大竹104.0105-0109(W19)_大竹.新莊菜單103下W5_大竹.新莊菜單103下W8 (1)_大竹.新莊菜單103下W9" xfId="636" xr:uid="{00000000-0005-0000-0000-00007C020000}"/>
    <cellStyle name="好_中山102.6月菜單_大竹104.0105-0109(W19)_大竹.新莊菜單103下W5_大竹.新莊菜單103下W8 (1)_大竹.新莊菜單103下W9 (1)" xfId="637" xr:uid="{00000000-0005-0000-0000-00007D020000}"/>
    <cellStyle name="好_中山102.6月菜單_大竹104.0105-0109(W19)_大竹.新莊菜單103下W5_大竹.新莊菜單103下W8 (1)_大竹.新莊菜單103下W9 (1)_大竹.新莊菜單103下W13 (1)" xfId="638" xr:uid="{00000000-0005-0000-0000-00007E020000}"/>
    <cellStyle name="好_中山102.6月菜單_大竹104.0105-0109(W19)_大竹.新莊菜單103下W5_大竹.新莊菜單103下W8 (1)_大竹.新莊菜單103下W9_大竹.新莊菜單103下W13 (1)" xfId="639" xr:uid="{00000000-0005-0000-0000-00007F020000}"/>
    <cellStyle name="好_中山102.6月菜單_大竹104.0105-0109(W19)_大竹.新莊菜單103下W5_大竹.新莊菜單103下W9" xfId="640" xr:uid="{00000000-0005-0000-0000-000080020000}"/>
    <cellStyle name="好_中山102.6月菜單_大竹104.0105-0109(W19)_大竹.新莊菜單103下W5_大竹.新莊菜單103下W9 (1)" xfId="641" xr:uid="{00000000-0005-0000-0000-000081020000}"/>
    <cellStyle name="好_中山102.6月菜單_大竹104.0105-0109(W19)_大竹.新莊菜單103下W5_大竹.新莊菜單103下W9 (1)_大竹.新莊菜單103下W13 (1)" xfId="642" xr:uid="{00000000-0005-0000-0000-000082020000}"/>
    <cellStyle name="好_中山102.6月菜單_大竹104.0105-0109(W19)_大竹.新莊菜單103下W5_大竹.新莊菜單103下W9_大竹.新莊菜單103下W13 (1)" xfId="643" xr:uid="{00000000-0005-0000-0000-000083020000}"/>
    <cellStyle name="好_中山102.6月菜單_大竹104.0105-0109(W19)_大竹.新莊菜單103下W8 (1)" xfId="644" xr:uid="{00000000-0005-0000-0000-000084020000}"/>
    <cellStyle name="好_中山102.6月菜單_大竹104.0105-0109(W19)_大竹.新莊菜單103下W8 (1)_大竹.新莊菜單103下W13 (1)" xfId="645" xr:uid="{00000000-0005-0000-0000-000085020000}"/>
    <cellStyle name="好_中山102.6月菜單_大竹104.0105-0109(W19)_大竹.新莊菜單103下W8 (1)_大竹.新莊菜單103下W9" xfId="646" xr:uid="{00000000-0005-0000-0000-000086020000}"/>
    <cellStyle name="好_中山102.6月菜單_大竹104.0105-0109(W19)_大竹.新莊菜單103下W8 (1)_大竹.新莊菜單103下W9 (1)" xfId="647" xr:uid="{00000000-0005-0000-0000-000087020000}"/>
    <cellStyle name="好_中山102.6月菜單_大竹104.0105-0109(W19)_大竹.新莊菜單103下W8 (1)_大竹.新莊菜單103下W9 (1)_大竹.新莊菜單103下W13 (1)" xfId="648" xr:uid="{00000000-0005-0000-0000-000088020000}"/>
    <cellStyle name="好_中山102.6月菜單_大竹104.0105-0109(W19)_大竹.新莊菜單103下W8 (1)_大竹.新莊菜單103下W9_大竹.新莊菜單103下W13 (1)" xfId="649" xr:uid="{00000000-0005-0000-0000-000089020000}"/>
    <cellStyle name="好_中山102.6月菜單_大竹104.0105-0109(W19)_大竹.新莊菜單103下W9" xfId="650" xr:uid="{00000000-0005-0000-0000-00008A020000}"/>
    <cellStyle name="好_中山102.6月菜單_大竹104.0105-0109(W19)_大竹.新莊菜單103下W9 (1)" xfId="651" xr:uid="{00000000-0005-0000-0000-00008B020000}"/>
    <cellStyle name="好_中山102.6月菜單_大竹104.0105-0109(W19)_大竹.新莊菜單103下W9 (1)_大竹.新莊菜單103下W13 (1)" xfId="652" xr:uid="{00000000-0005-0000-0000-00008C020000}"/>
    <cellStyle name="好_中山102.6月菜單_大竹104.0105-0109(W19)_大竹.新莊菜單103下W9_大竹.新莊菜單103下W13 (1)" xfId="653" xr:uid="{00000000-0005-0000-0000-00008D020000}"/>
    <cellStyle name="好_中山102.6月菜單_大竹104.0105-0109(W19)_大竹104.0112-0116(W20)" xfId="654" xr:uid="{00000000-0005-0000-0000-00008E020000}"/>
    <cellStyle name="好_中山102.6月菜單_大竹104.0105-0109(W19)_大竹104.0112-0116(W20)_大竹.新莊菜單103下W13 (1)" xfId="655" xr:uid="{00000000-0005-0000-0000-00008F020000}"/>
    <cellStyle name="好_中山102.6月菜單_大竹104.0105-0109(W19)_大竹104.0112-0116(W20)_大竹.新莊菜單103下W5" xfId="656" xr:uid="{00000000-0005-0000-0000-000090020000}"/>
    <cellStyle name="好_中山102.6月菜單_大竹104.0105-0109(W19)_大竹104.0112-0116(W20)_大竹.新莊菜單103下W5_大竹.新莊菜單103下W13 (1)" xfId="657" xr:uid="{00000000-0005-0000-0000-000091020000}"/>
    <cellStyle name="好_中山102.6月菜單_大竹104.0105-0109(W19)_大竹104.0112-0116(W20)_大竹.新莊菜單103下W5_大竹.新莊菜單103下W8 (1)" xfId="658" xr:uid="{00000000-0005-0000-0000-000092020000}"/>
    <cellStyle name="好_中山102.6月菜單_大竹104.0105-0109(W19)_大竹104.0112-0116(W20)_大竹.新莊菜單103下W5_大竹.新莊菜單103下W8 (1)_大竹.新莊菜單103下W13 (1)" xfId="659" xr:uid="{00000000-0005-0000-0000-000093020000}"/>
    <cellStyle name="好_中山102.6月菜單_大竹104.0105-0109(W19)_大竹104.0112-0116(W20)_大竹.新莊菜單103下W5_大竹.新莊菜單103下W8 (1)_大竹.新莊菜單103下W9" xfId="660" xr:uid="{00000000-0005-0000-0000-000094020000}"/>
    <cellStyle name="好_中山102.6月菜單_大竹104.0105-0109(W19)_大竹104.0112-0116(W20)_大竹.新莊菜單103下W5_大竹.新莊菜單103下W8 (1)_大竹.新莊菜單103下W9 (1)" xfId="661" xr:uid="{00000000-0005-0000-0000-000095020000}"/>
    <cellStyle name="好_中山102.6月菜單_大竹104.0105-0109(W19)_大竹104.0112-0116(W20)_大竹.新莊菜單103下W5_大竹.新莊菜單103下W8 (1)_大竹.新莊菜單103下W9 (1)_大竹.新莊菜單103下W13 (1)" xfId="662" xr:uid="{00000000-0005-0000-0000-000096020000}"/>
    <cellStyle name="好_中山102.6月菜單_大竹104.0105-0109(W19)_大竹104.0112-0116(W20)_大竹.新莊菜單103下W5_大竹.新莊菜單103下W8 (1)_大竹.新莊菜單103下W9_大竹.新莊菜單103下W13 (1)" xfId="663" xr:uid="{00000000-0005-0000-0000-000097020000}"/>
    <cellStyle name="好_中山102.6月菜單_大竹104.0105-0109(W19)_大竹104.0112-0116(W20)_大竹.新莊菜單103下W5_大竹.新莊菜單103下W9" xfId="664" xr:uid="{00000000-0005-0000-0000-000098020000}"/>
    <cellStyle name="好_中山102.6月菜單_大竹104.0105-0109(W19)_大竹104.0112-0116(W20)_大竹.新莊菜單103下W5_大竹.新莊菜單103下W9 (1)" xfId="665" xr:uid="{00000000-0005-0000-0000-000099020000}"/>
    <cellStyle name="好_中山102.6月菜單_大竹104.0105-0109(W19)_大竹104.0112-0116(W20)_大竹.新莊菜單103下W5_大竹.新莊菜單103下W9 (1)_大竹.新莊菜單103下W13 (1)" xfId="666" xr:uid="{00000000-0005-0000-0000-00009A020000}"/>
    <cellStyle name="好_中山102.6月菜單_大竹104.0105-0109(W19)_大竹104.0112-0116(W20)_大竹.新莊菜單103下W5_大竹.新莊菜單103下W9_大竹.新莊菜單103下W13 (1)" xfId="667" xr:uid="{00000000-0005-0000-0000-00009B020000}"/>
    <cellStyle name="好_中山102.6月菜單_大竹104.0105-0109(W19)_大竹104.0112-0116(W20)_大竹.新莊菜單103下W8 (1)" xfId="668" xr:uid="{00000000-0005-0000-0000-00009C020000}"/>
    <cellStyle name="好_中山102.6月菜單_大竹104.0105-0109(W19)_大竹104.0112-0116(W20)_大竹.新莊菜單103下W8 (1)_大竹.新莊菜單103下W13 (1)" xfId="669" xr:uid="{00000000-0005-0000-0000-00009D020000}"/>
    <cellStyle name="好_中山102.6月菜單_大竹104.0105-0109(W19)_大竹104.0112-0116(W20)_大竹.新莊菜單103下W8 (1)_大竹.新莊菜單103下W9" xfId="670" xr:uid="{00000000-0005-0000-0000-00009E020000}"/>
    <cellStyle name="好_中山102.6月菜單_大竹104.0105-0109(W19)_大竹104.0112-0116(W20)_大竹.新莊菜單103下W8 (1)_大竹.新莊菜單103下W9 (1)" xfId="671" xr:uid="{00000000-0005-0000-0000-00009F020000}"/>
    <cellStyle name="好_中山102.6月菜單_大竹104.0105-0109(W19)_大竹104.0112-0116(W20)_大竹.新莊菜單103下W8 (1)_大竹.新莊菜單103下W9 (1)_大竹.新莊菜單103下W13 (1)" xfId="672" xr:uid="{00000000-0005-0000-0000-0000A0020000}"/>
    <cellStyle name="好_中山102.6月菜單_大竹104.0105-0109(W19)_大竹104.0112-0116(W20)_大竹.新莊菜單103下W8 (1)_大竹.新莊菜單103下W9_大竹.新莊菜單103下W13 (1)" xfId="673" xr:uid="{00000000-0005-0000-0000-0000A1020000}"/>
    <cellStyle name="好_中山102.6月菜單_大竹104.0105-0109(W19)_大竹104.0112-0116(W20)_大竹.新莊菜單103下W9" xfId="674" xr:uid="{00000000-0005-0000-0000-0000A2020000}"/>
    <cellStyle name="好_中山102.6月菜單_大竹104.0105-0109(W19)_大竹104.0112-0116(W20)_大竹.新莊菜單103下W9 (1)" xfId="675" xr:uid="{00000000-0005-0000-0000-0000A3020000}"/>
    <cellStyle name="好_中山102.6月菜單_大竹104.0105-0109(W19)_大竹104.0112-0116(W20)_大竹.新莊菜單103下W9 (1)_大竹.新莊菜單103下W13 (1)" xfId="676" xr:uid="{00000000-0005-0000-0000-0000A4020000}"/>
    <cellStyle name="好_中山102.6月菜單_大竹104.0105-0109(W19)_大竹104.0112-0116(W20)_大竹.新莊菜單103下W9_大竹.新莊菜單103下W13 (1)" xfId="677" xr:uid="{00000000-0005-0000-0000-0000A5020000}"/>
    <cellStyle name="好_中山102.6月菜單_大竹104.0112-0116(W20)" xfId="678" xr:uid="{00000000-0005-0000-0000-0000A6020000}"/>
    <cellStyle name="好_中山102.6月菜單_大竹104.0112-0116(W20)_大竹.新莊菜單103下W13 (1)" xfId="679" xr:uid="{00000000-0005-0000-0000-0000A7020000}"/>
    <cellStyle name="好_中山102.6月菜單_大竹104.0112-0116(W20)_大竹.新莊菜單103下W5" xfId="680" xr:uid="{00000000-0005-0000-0000-0000A8020000}"/>
    <cellStyle name="好_中山102.6月菜單_大竹104.0112-0116(W20)_大竹.新莊菜單103下W5_大竹.新莊菜單103下W13 (1)" xfId="681" xr:uid="{00000000-0005-0000-0000-0000A9020000}"/>
    <cellStyle name="好_中山102.6月菜單_大竹104.0112-0116(W20)_大竹.新莊菜單103下W5_大竹.新莊菜單103下W8 (1)" xfId="682" xr:uid="{00000000-0005-0000-0000-0000AA020000}"/>
    <cellStyle name="好_中山102.6月菜單_大竹104.0112-0116(W20)_大竹.新莊菜單103下W5_大竹.新莊菜單103下W8 (1)_大竹.新莊菜單103下W13 (1)" xfId="683" xr:uid="{00000000-0005-0000-0000-0000AB020000}"/>
    <cellStyle name="好_中山102.6月菜單_大竹104.0112-0116(W20)_大竹.新莊菜單103下W5_大竹.新莊菜單103下W8 (1)_大竹.新莊菜單103下W9" xfId="684" xr:uid="{00000000-0005-0000-0000-0000AC020000}"/>
    <cellStyle name="好_中山102.6月菜單_大竹104.0112-0116(W20)_大竹.新莊菜單103下W5_大竹.新莊菜單103下W8 (1)_大竹.新莊菜單103下W9 (1)" xfId="685" xr:uid="{00000000-0005-0000-0000-0000AD020000}"/>
    <cellStyle name="好_中山102.6月菜單_大竹104.0112-0116(W20)_大竹.新莊菜單103下W5_大竹.新莊菜單103下W8 (1)_大竹.新莊菜單103下W9 (1)_大竹.新莊菜單103下W13 (1)" xfId="686" xr:uid="{00000000-0005-0000-0000-0000AE020000}"/>
    <cellStyle name="好_中山102.6月菜單_大竹104.0112-0116(W20)_大竹.新莊菜單103下W5_大竹.新莊菜單103下W8 (1)_大竹.新莊菜單103下W9_大竹.新莊菜單103下W13 (1)" xfId="687" xr:uid="{00000000-0005-0000-0000-0000AF020000}"/>
    <cellStyle name="好_中山102.6月菜單_大竹104.0112-0116(W20)_大竹.新莊菜單103下W5_大竹.新莊菜單103下W9" xfId="688" xr:uid="{00000000-0005-0000-0000-0000B0020000}"/>
    <cellStyle name="好_中山102.6月菜單_大竹104.0112-0116(W20)_大竹.新莊菜單103下W5_大竹.新莊菜單103下W9 (1)" xfId="689" xr:uid="{00000000-0005-0000-0000-0000B1020000}"/>
    <cellStyle name="好_中山102.6月菜單_大竹104.0112-0116(W20)_大竹.新莊菜單103下W5_大竹.新莊菜單103下W9 (1)_大竹.新莊菜單103下W13 (1)" xfId="690" xr:uid="{00000000-0005-0000-0000-0000B2020000}"/>
    <cellStyle name="好_中山102.6月菜單_大竹104.0112-0116(W20)_大竹.新莊菜單103下W5_大竹.新莊菜單103下W9_大竹.新莊菜單103下W13 (1)" xfId="691" xr:uid="{00000000-0005-0000-0000-0000B3020000}"/>
    <cellStyle name="好_中山102.6月菜單_大竹104.0112-0116(W20)_大竹.新莊菜單103下W8 (1)" xfId="692" xr:uid="{00000000-0005-0000-0000-0000B4020000}"/>
    <cellStyle name="好_中山102.6月菜單_大竹104.0112-0116(W20)_大竹.新莊菜單103下W8 (1)_大竹.新莊菜單103下W13 (1)" xfId="693" xr:uid="{00000000-0005-0000-0000-0000B5020000}"/>
    <cellStyle name="好_中山102.6月菜單_大竹104.0112-0116(W20)_大竹.新莊菜單103下W8 (1)_大竹.新莊菜單103下W9" xfId="694" xr:uid="{00000000-0005-0000-0000-0000B6020000}"/>
    <cellStyle name="好_中山102.6月菜單_大竹104.0112-0116(W20)_大竹.新莊菜單103下W8 (1)_大竹.新莊菜單103下W9 (1)" xfId="695" xr:uid="{00000000-0005-0000-0000-0000B7020000}"/>
    <cellStyle name="好_中山102.6月菜單_大竹104.0112-0116(W20)_大竹.新莊菜單103下W8 (1)_大竹.新莊菜單103下W9 (1)_大竹.新莊菜單103下W13 (1)" xfId="696" xr:uid="{00000000-0005-0000-0000-0000B8020000}"/>
    <cellStyle name="好_中山102.6月菜單_大竹104.0112-0116(W20)_大竹.新莊菜單103下W8 (1)_大竹.新莊菜單103下W9_大竹.新莊菜單103下W13 (1)" xfId="697" xr:uid="{00000000-0005-0000-0000-0000B9020000}"/>
    <cellStyle name="好_中山102.6月菜單_大竹104.0112-0116(W20)_大竹.新莊菜單103下W9" xfId="698" xr:uid="{00000000-0005-0000-0000-0000BA020000}"/>
    <cellStyle name="好_中山102.6月菜單_大竹104.0112-0116(W20)_大竹.新莊菜單103下W9 (1)" xfId="699" xr:uid="{00000000-0005-0000-0000-0000BB020000}"/>
    <cellStyle name="好_中山102.6月菜單_大竹104.0112-0116(W20)_大竹.新莊菜單103下W9 (1)_大竹.新莊菜單103下W13 (1)" xfId="700" xr:uid="{00000000-0005-0000-0000-0000BC020000}"/>
    <cellStyle name="好_中山102.6月菜單_大竹104.0112-0116(W20)_大竹.新莊菜單103下W9_大竹.新莊菜單103下W13 (1)" xfId="701" xr:uid="{00000000-0005-0000-0000-0000BD020000}"/>
    <cellStyle name="好_中山102.6月菜單_中山102.10月菜單" xfId="702" xr:uid="{00000000-0005-0000-0000-0000BE020000}"/>
    <cellStyle name="好_中山102.6月菜單_中山102.10月菜單_大竹.新莊菜單103下W13 (1)" xfId="703" xr:uid="{00000000-0005-0000-0000-0000BF020000}"/>
    <cellStyle name="好_中山102.6月菜單_中山102.10月菜單_大竹.新莊菜單103下W5" xfId="704" xr:uid="{00000000-0005-0000-0000-0000C0020000}"/>
    <cellStyle name="好_中山102.6月菜單_中山102.10月菜單_大竹.新莊菜單103下W5_大竹.新莊菜單103下W13 (1)" xfId="705" xr:uid="{00000000-0005-0000-0000-0000C1020000}"/>
    <cellStyle name="好_中山102.6月菜單_中山102.10月菜單_大竹.新莊菜單103下W5_大竹.新莊菜單103下W8 (1)" xfId="706" xr:uid="{00000000-0005-0000-0000-0000C2020000}"/>
    <cellStyle name="好_中山102.6月菜單_中山102.10月菜單_大竹.新莊菜單103下W5_大竹.新莊菜單103下W8 (1)_大竹.新莊菜單103下W13 (1)" xfId="707" xr:uid="{00000000-0005-0000-0000-0000C3020000}"/>
    <cellStyle name="好_中山102.6月菜單_中山102.10月菜單_大竹.新莊菜單103下W5_大竹.新莊菜單103下W8 (1)_大竹.新莊菜單103下W9" xfId="708" xr:uid="{00000000-0005-0000-0000-0000C4020000}"/>
    <cellStyle name="好_中山102.6月菜單_中山102.10月菜單_大竹.新莊菜單103下W5_大竹.新莊菜單103下W8 (1)_大竹.新莊菜單103下W9 (1)" xfId="709" xr:uid="{00000000-0005-0000-0000-0000C5020000}"/>
    <cellStyle name="好_中山102.6月菜單_中山102.10月菜單_大竹.新莊菜單103下W5_大竹.新莊菜單103下W8 (1)_大竹.新莊菜單103下W9 (1)_大竹.新莊菜單103下W13 (1)" xfId="710" xr:uid="{00000000-0005-0000-0000-0000C6020000}"/>
    <cellStyle name="好_中山102.6月菜單_中山102.10月菜單_大竹.新莊菜單103下W5_大竹.新莊菜單103下W8 (1)_大竹.新莊菜單103下W9_大竹.新莊菜單103下W13 (1)" xfId="711" xr:uid="{00000000-0005-0000-0000-0000C7020000}"/>
    <cellStyle name="好_中山102.6月菜單_中山102.10月菜單_大竹.新莊菜單103下W5_大竹.新莊菜單103下W9" xfId="712" xr:uid="{00000000-0005-0000-0000-0000C8020000}"/>
    <cellStyle name="好_中山102.6月菜單_中山102.10月菜單_大竹.新莊菜單103下W5_大竹.新莊菜單103下W9 (1)" xfId="713" xr:uid="{00000000-0005-0000-0000-0000C9020000}"/>
    <cellStyle name="好_中山102.6月菜單_中山102.10月菜單_大竹.新莊菜單103下W5_大竹.新莊菜單103下W9 (1)_大竹.新莊菜單103下W13 (1)" xfId="714" xr:uid="{00000000-0005-0000-0000-0000CA020000}"/>
    <cellStyle name="好_中山102.6月菜單_中山102.10月菜單_大竹.新莊菜單103下W5_大竹.新莊菜單103下W9_大竹.新莊菜單103下W13 (1)" xfId="715" xr:uid="{00000000-0005-0000-0000-0000CB020000}"/>
    <cellStyle name="好_中山102.6月菜單_中山102.10月菜單_大竹.新莊菜單103下W8 (1)" xfId="716" xr:uid="{00000000-0005-0000-0000-0000CC020000}"/>
    <cellStyle name="好_中山102.6月菜單_中山102.10月菜單_大竹.新莊菜單103下W8 (1)_大竹.新莊菜單103下W13 (1)" xfId="717" xr:uid="{00000000-0005-0000-0000-0000CD020000}"/>
    <cellStyle name="好_中山102.6月菜單_中山102.10月菜單_大竹.新莊菜單103下W8 (1)_大竹.新莊菜單103下W9" xfId="718" xr:uid="{00000000-0005-0000-0000-0000CE020000}"/>
    <cellStyle name="好_中山102.6月菜單_中山102.10月菜單_大竹.新莊菜單103下W8 (1)_大竹.新莊菜單103下W9 (1)" xfId="719" xr:uid="{00000000-0005-0000-0000-0000CF020000}"/>
    <cellStyle name="好_中山102.6月菜單_中山102.10月菜單_大竹.新莊菜單103下W8 (1)_大竹.新莊菜單103下W9 (1)_大竹.新莊菜單103下W13 (1)" xfId="720" xr:uid="{00000000-0005-0000-0000-0000D0020000}"/>
    <cellStyle name="好_中山102.6月菜單_中山102.10月菜單_大竹.新莊菜單103下W8 (1)_大竹.新莊菜單103下W9_大竹.新莊菜單103下W13 (1)" xfId="721" xr:uid="{00000000-0005-0000-0000-0000D1020000}"/>
    <cellStyle name="好_中山102.6月菜單_中山102.10月菜單_大竹.新莊菜單103下W9" xfId="722" xr:uid="{00000000-0005-0000-0000-0000D2020000}"/>
    <cellStyle name="好_中山102.6月菜單_中山102.10月菜單_大竹.新莊菜單103下W9 (1)" xfId="723" xr:uid="{00000000-0005-0000-0000-0000D3020000}"/>
    <cellStyle name="好_中山102.6月菜單_中山102.10月菜單_大竹.新莊菜單103下W9 (1)_大竹.新莊菜單103下W13 (1)" xfId="724" xr:uid="{00000000-0005-0000-0000-0000D4020000}"/>
    <cellStyle name="好_中山102.6月菜單_中山102.10月菜單_大竹.新莊菜單103下W9_大竹.新莊菜單103下W13 (1)" xfId="725" xr:uid="{00000000-0005-0000-0000-0000D5020000}"/>
    <cellStyle name="好_中山102.6月菜單_中山102.10月菜單_大竹104.0105-0109(W19)" xfId="726" xr:uid="{00000000-0005-0000-0000-0000D6020000}"/>
    <cellStyle name="好_中山102.6月菜單_中山102.10月菜單_大竹104.0105-0109(W19)_大竹.新莊菜單103下W13 (1)" xfId="727" xr:uid="{00000000-0005-0000-0000-0000D7020000}"/>
    <cellStyle name="好_中山102.6月菜單_中山102.10月菜單_大竹104.0105-0109(W19)_大竹.新莊菜單103下W5" xfId="728" xr:uid="{00000000-0005-0000-0000-0000D8020000}"/>
    <cellStyle name="好_中山102.6月菜單_中山102.10月菜單_大竹104.0105-0109(W19)_大竹.新莊菜單103下W5_大竹.新莊菜單103下W13 (1)" xfId="729" xr:uid="{00000000-0005-0000-0000-0000D9020000}"/>
    <cellStyle name="好_中山102.6月菜單_中山102.10月菜單_大竹104.0105-0109(W19)_大竹.新莊菜單103下W5_大竹.新莊菜單103下W8 (1)" xfId="730" xr:uid="{00000000-0005-0000-0000-0000DA020000}"/>
    <cellStyle name="好_中山102.6月菜單_中山102.10月菜單_大竹104.0105-0109(W19)_大竹.新莊菜單103下W5_大竹.新莊菜單103下W8 (1)_大竹.新莊菜單103下W13 (1)" xfId="731" xr:uid="{00000000-0005-0000-0000-0000DB020000}"/>
    <cellStyle name="好_中山102.6月菜單_中山102.10月菜單_大竹104.0105-0109(W19)_大竹.新莊菜單103下W5_大竹.新莊菜單103下W8 (1)_大竹.新莊菜單103下W9" xfId="732" xr:uid="{00000000-0005-0000-0000-0000DC020000}"/>
    <cellStyle name="好_中山102.6月菜單_中山102.10月菜單_大竹104.0105-0109(W19)_大竹.新莊菜單103下W5_大竹.新莊菜單103下W8 (1)_大竹.新莊菜單103下W9 (1)" xfId="733" xr:uid="{00000000-0005-0000-0000-0000DD020000}"/>
    <cellStyle name="好_中山102.6月菜單_中山102.10月菜單_大竹104.0105-0109(W19)_大竹.新莊菜單103下W5_大竹.新莊菜單103下W8 (1)_大竹.新莊菜單103下W9 (1)_大竹.新莊菜單103下W13 (1)" xfId="734" xr:uid="{00000000-0005-0000-0000-0000DE020000}"/>
    <cellStyle name="好_中山102.6月菜單_中山102.10月菜單_大竹104.0105-0109(W19)_大竹.新莊菜單103下W5_大竹.新莊菜單103下W8 (1)_大竹.新莊菜單103下W9_大竹.新莊菜單103下W13 (1)" xfId="735" xr:uid="{00000000-0005-0000-0000-0000DF020000}"/>
    <cellStyle name="好_中山102.6月菜單_中山102.10月菜單_大竹104.0105-0109(W19)_大竹.新莊菜單103下W5_大竹.新莊菜單103下W9" xfId="736" xr:uid="{00000000-0005-0000-0000-0000E0020000}"/>
    <cellStyle name="好_中山102.6月菜單_中山102.10月菜單_大竹104.0105-0109(W19)_大竹.新莊菜單103下W5_大竹.新莊菜單103下W9 (1)" xfId="737" xr:uid="{00000000-0005-0000-0000-0000E1020000}"/>
    <cellStyle name="好_中山102.6月菜單_中山102.10月菜單_大竹104.0105-0109(W19)_大竹.新莊菜單103下W5_大竹.新莊菜單103下W9 (1)_大竹.新莊菜單103下W13 (1)" xfId="738" xr:uid="{00000000-0005-0000-0000-0000E2020000}"/>
    <cellStyle name="好_中山102.6月菜單_中山102.10月菜單_大竹104.0105-0109(W19)_大竹.新莊菜單103下W5_大竹.新莊菜單103下W9_大竹.新莊菜單103下W13 (1)" xfId="739" xr:uid="{00000000-0005-0000-0000-0000E3020000}"/>
    <cellStyle name="好_中山102.6月菜單_中山102.10月菜單_大竹104.0105-0109(W19)_大竹.新莊菜單103下W8 (1)" xfId="740" xr:uid="{00000000-0005-0000-0000-0000E4020000}"/>
    <cellStyle name="好_中山102.6月菜單_中山102.10月菜單_大竹104.0105-0109(W19)_大竹.新莊菜單103下W8 (1)_大竹.新莊菜單103下W13 (1)" xfId="741" xr:uid="{00000000-0005-0000-0000-0000E5020000}"/>
    <cellStyle name="好_中山102.6月菜單_中山102.10月菜單_大竹104.0105-0109(W19)_大竹.新莊菜單103下W8 (1)_大竹.新莊菜單103下W9" xfId="742" xr:uid="{00000000-0005-0000-0000-0000E6020000}"/>
    <cellStyle name="好_中山102.6月菜單_中山102.10月菜單_大竹104.0105-0109(W19)_大竹.新莊菜單103下W8 (1)_大竹.新莊菜單103下W9 (1)" xfId="743" xr:uid="{00000000-0005-0000-0000-0000E7020000}"/>
    <cellStyle name="好_中山102.6月菜單_中山102.10月菜單_大竹104.0105-0109(W19)_大竹.新莊菜單103下W8 (1)_大竹.新莊菜單103下W9 (1)_大竹.新莊菜單103下W13 (1)" xfId="744" xr:uid="{00000000-0005-0000-0000-0000E8020000}"/>
    <cellStyle name="好_中山102.6月菜單_中山102.10月菜單_大竹104.0105-0109(W19)_大竹.新莊菜單103下W8 (1)_大竹.新莊菜單103下W9_大竹.新莊菜單103下W13 (1)" xfId="745" xr:uid="{00000000-0005-0000-0000-0000E9020000}"/>
    <cellStyle name="好_中山102.6月菜單_中山102.10月菜單_大竹104.0105-0109(W19)_大竹.新莊菜單103下W9" xfId="746" xr:uid="{00000000-0005-0000-0000-0000EA020000}"/>
    <cellStyle name="好_中山102.6月菜單_中山102.10月菜單_大竹104.0105-0109(W19)_大竹.新莊菜單103下W9 (1)" xfId="747" xr:uid="{00000000-0005-0000-0000-0000EB020000}"/>
    <cellStyle name="好_中山102.6月菜單_中山102.10月菜單_大竹104.0105-0109(W19)_大竹.新莊菜單103下W9 (1)_大竹.新莊菜單103下W13 (1)" xfId="748" xr:uid="{00000000-0005-0000-0000-0000EC020000}"/>
    <cellStyle name="好_中山102.6月菜單_中山102.10月菜單_大竹104.0105-0109(W19)_大竹.新莊菜單103下W9_大竹.新莊菜單103下W13 (1)" xfId="749" xr:uid="{00000000-0005-0000-0000-0000ED020000}"/>
    <cellStyle name="好_中山102.6月菜單_中山102.10月菜單_大竹104.0105-0109(W19)_大竹104.0112-0116(W20)" xfId="750" xr:uid="{00000000-0005-0000-0000-0000EE020000}"/>
    <cellStyle name="好_中山102.6月菜單_中山102.10月菜單_大竹104.0105-0109(W19)_大竹104.0112-0116(W20)_大竹.新莊菜單103下W13 (1)" xfId="751" xr:uid="{00000000-0005-0000-0000-0000EF020000}"/>
    <cellStyle name="好_中山102.6月菜單_中山102.10月菜單_大竹104.0105-0109(W19)_大竹104.0112-0116(W20)_大竹.新莊菜單103下W5" xfId="752" xr:uid="{00000000-0005-0000-0000-0000F0020000}"/>
    <cellStyle name="好_中山102.6月菜單_中山102.10月菜單_大竹104.0105-0109(W19)_大竹104.0112-0116(W20)_大竹.新莊菜單103下W5_大竹.新莊菜單103下W13 (1)" xfId="753" xr:uid="{00000000-0005-0000-0000-0000F1020000}"/>
    <cellStyle name="好_中山102.6月菜單_中山102.10月菜單_大竹104.0105-0109(W19)_大竹104.0112-0116(W20)_大竹.新莊菜單103下W5_大竹.新莊菜單103下W8 (1)" xfId="754" xr:uid="{00000000-0005-0000-0000-0000F2020000}"/>
    <cellStyle name="好_中山102.6月菜單_中山102.10月菜單_大竹104.0105-0109(W19)_大竹104.0112-0116(W20)_大竹.新莊菜單103下W5_大竹.新莊菜單103下W8 (1)_大竹.新莊菜單103下W13 (1)" xfId="755" xr:uid="{00000000-0005-0000-0000-0000F3020000}"/>
    <cellStyle name="好_中山102.6月菜單_中山102.10月菜單_大竹104.0105-0109(W19)_大竹104.0112-0116(W20)_大竹.新莊菜單103下W5_大竹.新莊菜單103下W8 (1)_大竹.新莊菜單103下W9" xfId="756" xr:uid="{00000000-0005-0000-0000-0000F4020000}"/>
    <cellStyle name="好_中山102.6月菜單_中山102.10月菜單_大竹104.0105-0109(W19)_大竹104.0112-0116(W20)_大竹.新莊菜單103下W5_大竹.新莊菜單103下W8 (1)_大竹.新莊菜單103下W9 (1)" xfId="757" xr:uid="{00000000-0005-0000-0000-0000F5020000}"/>
    <cellStyle name="好_中山102.6月菜單_中山102.10月菜單_大竹104.0105-0109(W19)_大竹104.0112-0116(W20)_大竹.新莊菜單103下W5_大竹.新莊菜單103下W8 (1)_大竹.新莊菜單103下W9 (1)_大竹.新莊菜單103下W13 (1)" xfId="758" xr:uid="{00000000-0005-0000-0000-0000F6020000}"/>
    <cellStyle name="好_中山102.6月菜單_中山102.10月菜單_大竹104.0105-0109(W19)_大竹104.0112-0116(W20)_大竹.新莊菜單103下W5_大竹.新莊菜單103下W8 (1)_大竹.新莊菜單103下W9_大竹.新莊菜單103下W13 (1)" xfId="759" xr:uid="{00000000-0005-0000-0000-0000F7020000}"/>
    <cellStyle name="好_中山102.6月菜單_中山102.10月菜單_大竹104.0105-0109(W19)_大竹104.0112-0116(W20)_大竹.新莊菜單103下W5_大竹.新莊菜單103下W9" xfId="760" xr:uid="{00000000-0005-0000-0000-0000F8020000}"/>
    <cellStyle name="好_中山102.6月菜單_中山102.10月菜單_大竹104.0105-0109(W19)_大竹104.0112-0116(W20)_大竹.新莊菜單103下W5_大竹.新莊菜單103下W9 (1)" xfId="761" xr:uid="{00000000-0005-0000-0000-0000F9020000}"/>
    <cellStyle name="好_中山102.6月菜單_中山102.10月菜單_大竹104.0105-0109(W19)_大竹104.0112-0116(W20)_大竹.新莊菜單103下W5_大竹.新莊菜單103下W9 (1)_大竹.新莊菜單103下W13 (1)" xfId="762" xr:uid="{00000000-0005-0000-0000-0000FA020000}"/>
    <cellStyle name="好_中山102.6月菜單_中山102.10月菜單_大竹104.0105-0109(W19)_大竹104.0112-0116(W20)_大竹.新莊菜單103下W5_大竹.新莊菜單103下W9_大竹.新莊菜單103下W13 (1)" xfId="763" xr:uid="{00000000-0005-0000-0000-0000FB020000}"/>
    <cellStyle name="好_中山102.6月菜單_中山102.10月菜單_大竹104.0105-0109(W19)_大竹104.0112-0116(W20)_大竹.新莊菜單103下W8 (1)" xfId="764" xr:uid="{00000000-0005-0000-0000-0000FC020000}"/>
    <cellStyle name="好_中山102.6月菜單_中山102.10月菜單_大竹104.0105-0109(W19)_大竹104.0112-0116(W20)_大竹.新莊菜單103下W8 (1)_大竹.新莊菜單103下W13 (1)" xfId="765" xr:uid="{00000000-0005-0000-0000-0000FD020000}"/>
    <cellStyle name="好_中山102.6月菜單_中山102.10月菜單_大竹104.0105-0109(W19)_大竹104.0112-0116(W20)_大竹.新莊菜單103下W8 (1)_大竹.新莊菜單103下W9" xfId="766" xr:uid="{00000000-0005-0000-0000-0000FE020000}"/>
    <cellStyle name="好_中山102.6月菜單_中山102.10月菜單_大竹104.0105-0109(W19)_大竹104.0112-0116(W20)_大竹.新莊菜單103下W8 (1)_大竹.新莊菜單103下W9 (1)" xfId="767" xr:uid="{00000000-0005-0000-0000-0000FF020000}"/>
    <cellStyle name="好_中山102.6月菜單_中山102.10月菜單_大竹104.0105-0109(W19)_大竹104.0112-0116(W20)_大竹.新莊菜單103下W8 (1)_大竹.新莊菜單103下W9 (1)_大竹.新莊菜單103下W13 (1)" xfId="768" xr:uid="{00000000-0005-0000-0000-000000030000}"/>
    <cellStyle name="好_中山102.6月菜單_中山102.10月菜單_大竹104.0105-0109(W19)_大竹104.0112-0116(W20)_大竹.新莊菜單103下W8 (1)_大竹.新莊菜單103下W9_大竹.新莊菜單103下W13 (1)" xfId="769" xr:uid="{00000000-0005-0000-0000-000001030000}"/>
    <cellStyle name="好_中山102.6月菜單_中山102.10月菜單_大竹104.0105-0109(W19)_大竹104.0112-0116(W20)_大竹.新莊菜單103下W9" xfId="770" xr:uid="{00000000-0005-0000-0000-000002030000}"/>
    <cellStyle name="好_中山102.6月菜單_中山102.10月菜單_大竹104.0105-0109(W19)_大竹104.0112-0116(W20)_大竹.新莊菜單103下W9 (1)" xfId="771" xr:uid="{00000000-0005-0000-0000-000003030000}"/>
    <cellStyle name="好_中山102.6月菜單_中山102.10月菜單_大竹104.0105-0109(W19)_大竹104.0112-0116(W20)_大竹.新莊菜單103下W9 (1)_大竹.新莊菜單103下W13 (1)" xfId="772" xr:uid="{00000000-0005-0000-0000-000004030000}"/>
    <cellStyle name="好_中山102.6月菜單_中山102.10月菜單_大竹104.0105-0109(W19)_大竹104.0112-0116(W20)_大竹.新莊菜單103下W9_大竹.新莊菜單103下W13 (1)" xfId="773" xr:uid="{00000000-0005-0000-0000-000005030000}"/>
    <cellStyle name="好_中山102.6月菜單_中山102.10月菜單_大竹104.0112-0116(W20)" xfId="774" xr:uid="{00000000-0005-0000-0000-000006030000}"/>
    <cellStyle name="好_中山102.6月菜單_中山102.10月菜單_大竹104.0112-0116(W20)_大竹.新莊菜單103下W13 (1)" xfId="775" xr:uid="{00000000-0005-0000-0000-000007030000}"/>
    <cellStyle name="好_中山102.6月菜單_中山102.10月菜單_大竹104.0112-0116(W20)_大竹.新莊菜單103下W5" xfId="776" xr:uid="{00000000-0005-0000-0000-000008030000}"/>
    <cellStyle name="好_中山102.6月菜單_中山102.10月菜單_大竹104.0112-0116(W20)_大竹.新莊菜單103下W5_大竹.新莊菜單103下W13 (1)" xfId="777" xr:uid="{00000000-0005-0000-0000-000009030000}"/>
    <cellStyle name="好_中山102.6月菜單_中山102.10月菜單_大竹104.0112-0116(W20)_大竹.新莊菜單103下W5_大竹.新莊菜單103下W8 (1)" xfId="778" xr:uid="{00000000-0005-0000-0000-00000A030000}"/>
    <cellStyle name="好_中山102.6月菜單_中山102.10月菜單_大竹104.0112-0116(W20)_大竹.新莊菜單103下W5_大竹.新莊菜單103下W8 (1)_大竹.新莊菜單103下W13 (1)" xfId="779" xr:uid="{00000000-0005-0000-0000-00000B030000}"/>
    <cellStyle name="好_中山102.6月菜單_中山102.10月菜單_大竹104.0112-0116(W20)_大竹.新莊菜單103下W5_大竹.新莊菜單103下W8 (1)_大竹.新莊菜單103下W9" xfId="780" xr:uid="{00000000-0005-0000-0000-00000C030000}"/>
    <cellStyle name="好_中山102.6月菜單_中山102.10月菜單_大竹104.0112-0116(W20)_大竹.新莊菜單103下W5_大竹.新莊菜單103下W8 (1)_大竹.新莊菜單103下W9 (1)" xfId="781" xr:uid="{00000000-0005-0000-0000-00000D030000}"/>
    <cellStyle name="好_中山102.6月菜單_中山102.10月菜單_大竹104.0112-0116(W20)_大竹.新莊菜單103下W5_大竹.新莊菜單103下W8 (1)_大竹.新莊菜單103下W9 (1)_大竹.新莊菜單103下W13 (1)" xfId="782" xr:uid="{00000000-0005-0000-0000-00000E030000}"/>
    <cellStyle name="好_中山102.6月菜單_中山102.10月菜單_大竹104.0112-0116(W20)_大竹.新莊菜單103下W5_大竹.新莊菜單103下W8 (1)_大竹.新莊菜單103下W9_大竹.新莊菜單103下W13 (1)" xfId="783" xr:uid="{00000000-0005-0000-0000-00000F030000}"/>
    <cellStyle name="好_中山102.6月菜單_中山102.10月菜單_大竹104.0112-0116(W20)_大竹.新莊菜單103下W5_大竹.新莊菜單103下W9" xfId="784" xr:uid="{00000000-0005-0000-0000-000010030000}"/>
    <cellStyle name="好_中山102.6月菜單_中山102.10月菜單_大竹104.0112-0116(W20)_大竹.新莊菜單103下W5_大竹.新莊菜單103下W9 (1)" xfId="785" xr:uid="{00000000-0005-0000-0000-000011030000}"/>
    <cellStyle name="好_中山102.6月菜單_中山102.10月菜單_大竹104.0112-0116(W20)_大竹.新莊菜單103下W5_大竹.新莊菜單103下W9 (1)_大竹.新莊菜單103下W13 (1)" xfId="786" xr:uid="{00000000-0005-0000-0000-000012030000}"/>
    <cellStyle name="好_中山102.6月菜單_中山102.10月菜單_大竹104.0112-0116(W20)_大竹.新莊菜單103下W5_大竹.新莊菜單103下W9_大竹.新莊菜單103下W13 (1)" xfId="787" xr:uid="{00000000-0005-0000-0000-000013030000}"/>
    <cellStyle name="好_中山102.6月菜單_中山102.10月菜單_大竹104.0112-0116(W20)_大竹.新莊菜單103下W8 (1)" xfId="788" xr:uid="{00000000-0005-0000-0000-000014030000}"/>
    <cellStyle name="好_中山102.6月菜單_中山102.10月菜單_大竹104.0112-0116(W20)_大竹.新莊菜單103下W8 (1)_大竹.新莊菜單103下W13 (1)" xfId="789" xr:uid="{00000000-0005-0000-0000-000015030000}"/>
    <cellStyle name="好_中山102.6月菜單_中山102.10月菜單_大竹104.0112-0116(W20)_大竹.新莊菜單103下W8 (1)_大竹.新莊菜單103下W9" xfId="790" xr:uid="{00000000-0005-0000-0000-000016030000}"/>
    <cellStyle name="好_中山102.6月菜單_中山102.10月菜單_大竹104.0112-0116(W20)_大竹.新莊菜單103下W8 (1)_大竹.新莊菜單103下W9 (1)" xfId="791" xr:uid="{00000000-0005-0000-0000-000017030000}"/>
    <cellStyle name="好_中山102.6月菜單_中山102.10月菜單_大竹104.0112-0116(W20)_大竹.新莊菜單103下W8 (1)_大竹.新莊菜單103下W9 (1)_大竹.新莊菜單103下W13 (1)" xfId="792" xr:uid="{00000000-0005-0000-0000-000018030000}"/>
    <cellStyle name="好_中山102.6月菜單_中山102.10月菜單_大竹104.0112-0116(W20)_大竹.新莊菜單103下W8 (1)_大竹.新莊菜單103下W9_大竹.新莊菜單103下W13 (1)" xfId="793" xr:uid="{00000000-0005-0000-0000-000019030000}"/>
    <cellStyle name="好_中山102.6月菜單_中山102.10月菜單_大竹104.0112-0116(W20)_大竹.新莊菜單103下W9" xfId="794" xr:uid="{00000000-0005-0000-0000-00001A030000}"/>
    <cellStyle name="好_中山102.6月菜單_中山102.10月菜單_大竹104.0112-0116(W20)_大竹.新莊菜單103下W9 (1)" xfId="795" xr:uid="{00000000-0005-0000-0000-00001B030000}"/>
    <cellStyle name="好_中山102.6月菜單_中山102.10月菜單_大竹104.0112-0116(W20)_大竹.新莊菜單103下W9 (1)_大竹.新莊菜單103下W13 (1)" xfId="796" xr:uid="{00000000-0005-0000-0000-00001C030000}"/>
    <cellStyle name="好_中山102.6月菜單_中山102.10月菜單_大竹104.0112-0116(W20)_大竹.新莊菜單103下W9_大竹.新莊菜單103下W13 (1)" xfId="797" xr:uid="{00000000-0005-0000-0000-00001D030000}"/>
    <cellStyle name="好_中山102.6月菜單_中山103.9月菜單(含幼兒)" xfId="798" xr:uid="{00000000-0005-0000-0000-00001E030000}"/>
    <cellStyle name="好_中山102.6月菜單_中山103.9月菜單(含幼兒)_大竹.新莊菜單103下W13 (1)" xfId="799" xr:uid="{00000000-0005-0000-0000-00001F030000}"/>
    <cellStyle name="好_中山102.6月菜單_中山103.9月菜單(含幼兒)_大竹.新莊菜單103下W5" xfId="800" xr:uid="{00000000-0005-0000-0000-000020030000}"/>
    <cellStyle name="好_中山102.6月菜單_中山103.9月菜單(含幼兒)_大竹.新莊菜單103下W5_大竹.新莊菜單103下W13 (1)" xfId="801" xr:uid="{00000000-0005-0000-0000-000021030000}"/>
    <cellStyle name="好_中山102.6月菜單_中山103.9月菜單(含幼兒)_大竹.新莊菜單103下W5_大竹.新莊菜單103下W8 (1)" xfId="802" xr:uid="{00000000-0005-0000-0000-000022030000}"/>
    <cellStyle name="好_中山102.6月菜單_中山103.9月菜單(含幼兒)_大竹.新莊菜單103下W5_大竹.新莊菜單103下W8 (1)_大竹.新莊菜單103下W13 (1)" xfId="803" xr:uid="{00000000-0005-0000-0000-000023030000}"/>
    <cellStyle name="好_中山102.6月菜單_中山103.9月菜單(含幼兒)_大竹.新莊菜單103下W5_大竹.新莊菜單103下W8 (1)_大竹.新莊菜單103下W9" xfId="804" xr:uid="{00000000-0005-0000-0000-000024030000}"/>
    <cellStyle name="好_中山102.6月菜單_中山103.9月菜單(含幼兒)_大竹.新莊菜單103下W5_大竹.新莊菜單103下W8 (1)_大竹.新莊菜單103下W9 (1)" xfId="805" xr:uid="{00000000-0005-0000-0000-000025030000}"/>
    <cellStyle name="好_中山102.6月菜單_中山103.9月菜單(含幼兒)_大竹.新莊菜單103下W5_大竹.新莊菜單103下W8 (1)_大竹.新莊菜單103下W9 (1)_大竹.新莊菜單103下W13 (1)" xfId="806" xr:uid="{00000000-0005-0000-0000-000026030000}"/>
    <cellStyle name="好_中山102.6月菜單_中山103.9月菜單(含幼兒)_大竹.新莊菜單103下W5_大竹.新莊菜單103下W8 (1)_大竹.新莊菜單103下W9_大竹.新莊菜單103下W13 (1)" xfId="807" xr:uid="{00000000-0005-0000-0000-000027030000}"/>
    <cellStyle name="好_中山102.6月菜單_中山103.9月菜單(含幼兒)_大竹.新莊菜單103下W5_大竹.新莊菜單103下W9" xfId="808" xr:uid="{00000000-0005-0000-0000-000028030000}"/>
    <cellStyle name="好_中山102.6月菜單_中山103.9月菜單(含幼兒)_大竹.新莊菜單103下W5_大竹.新莊菜單103下W9 (1)" xfId="809" xr:uid="{00000000-0005-0000-0000-000029030000}"/>
    <cellStyle name="好_中山102.6月菜單_中山103.9月菜單(含幼兒)_大竹.新莊菜單103下W5_大竹.新莊菜單103下W9 (1)_大竹.新莊菜單103下W13 (1)" xfId="810" xr:uid="{00000000-0005-0000-0000-00002A030000}"/>
    <cellStyle name="好_中山102.6月菜單_中山103.9月菜單(含幼兒)_大竹.新莊菜單103下W5_大竹.新莊菜單103下W9_大竹.新莊菜單103下W13 (1)" xfId="811" xr:uid="{00000000-0005-0000-0000-00002B030000}"/>
    <cellStyle name="好_中山102.6月菜單_中山103.9月菜單(含幼兒)_大竹.新莊菜單103下W8 (1)" xfId="812" xr:uid="{00000000-0005-0000-0000-00002C030000}"/>
    <cellStyle name="好_中山102.6月菜單_中山103.9月菜單(含幼兒)_大竹.新莊菜單103下W8 (1)_大竹.新莊菜單103下W13 (1)" xfId="813" xr:uid="{00000000-0005-0000-0000-00002D030000}"/>
    <cellStyle name="好_中山102.6月菜單_中山103.9月菜單(含幼兒)_大竹.新莊菜單103下W8 (1)_大竹.新莊菜單103下W9" xfId="814" xr:uid="{00000000-0005-0000-0000-00002E030000}"/>
    <cellStyle name="好_中山102.6月菜單_中山103.9月菜單(含幼兒)_大竹.新莊菜單103下W8 (1)_大竹.新莊菜單103下W9 (1)" xfId="815" xr:uid="{00000000-0005-0000-0000-00002F030000}"/>
    <cellStyle name="好_中山102.6月菜單_中山103.9月菜單(含幼兒)_大竹.新莊菜單103下W8 (1)_大竹.新莊菜單103下W9 (1)_大竹.新莊菜單103下W13 (1)" xfId="816" xr:uid="{00000000-0005-0000-0000-000030030000}"/>
    <cellStyle name="好_中山102.6月菜單_中山103.9月菜單(含幼兒)_大竹.新莊菜單103下W8 (1)_大竹.新莊菜單103下W9_大竹.新莊菜單103下W13 (1)" xfId="817" xr:uid="{00000000-0005-0000-0000-000031030000}"/>
    <cellStyle name="好_中山102.6月菜單_中山103.9月菜單(含幼兒)_大竹.新莊菜單103下W9" xfId="818" xr:uid="{00000000-0005-0000-0000-000032030000}"/>
    <cellStyle name="好_中山102.6月菜單_中山103.9月菜單(含幼兒)_大竹.新莊菜單103下W9 (1)" xfId="819" xr:uid="{00000000-0005-0000-0000-000033030000}"/>
    <cellStyle name="好_中山102.6月菜單_中山103.9月菜單(含幼兒)_大竹.新莊菜單103下W9 (1)_大竹.新莊菜單103下W13 (1)" xfId="820" xr:uid="{00000000-0005-0000-0000-000034030000}"/>
    <cellStyle name="好_中山102.6月菜單_中山103.9月菜單(含幼兒)_大竹.新莊菜單103下W9_大竹.新莊菜單103下W13 (1)" xfId="821" xr:uid="{00000000-0005-0000-0000-000035030000}"/>
    <cellStyle name="好_中山102.6月菜單_中山103.9月菜單(含幼兒)_大竹104.0105-0109(W19)" xfId="822" xr:uid="{00000000-0005-0000-0000-000036030000}"/>
    <cellStyle name="好_中山102.6月菜單_中山103.9月菜單(含幼兒)_大竹104.0105-0109(W19)_大竹.新莊菜單103下W13 (1)" xfId="823" xr:uid="{00000000-0005-0000-0000-000037030000}"/>
    <cellStyle name="好_中山102.6月菜單_中山103.9月菜單(含幼兒)_大竹104.0105-0109(W19)_大竹.新莊菜單103下W5" xfId="824" xr:uid="{00000000-0005-0000-0000-000038030000}"/>
    <cellStyle name="好_中山102.6月菜單_中山103.9月菜單(含幼兒)_大竹104.0105-0109(W19)_大竹.新莊菜單103下W5_大竹.新莊菜單103下W13 (1)" xfId="825" xr:uid="{00000000-0005-0000-0000-000039030000}"/>
    <cellStyle name="好_中山102.6月菜單_中山103.9月菜單(含幼兒)_大竹104.0105-0109(W19)_大竹.新莊菜單103下W5_大竹.新莊菜單103下W8 (1)" xfId="826" xr:uid="{00000000-0005-0000-0000-00003A030000}"/>
    <cellStyle name="好_中山102.6月菜單_中山103.9月菜單(含幼兒)_大竹104.0105-0109(W19)_大竹.新莊菜單103下W5_大竹.新莊菜單103下W8 (1)_大竹.新莊菜單103下W13 (1)" xfId="827" xr:uid="{00000000-0005-0000-0000-00003B030000}"/>
    <cellStyle name="好_中山102.6月菜單_中山103.9月菜單(含幼兒)_大竹104.0105-0109(W19)_大竹.新莊菜單103下W5_大竹.新莊菜單103下W8 (1)_大竹.新莊菜單103下W9" xfId="828" xr:uid="{00000000-0005-0000-0000-00003C030000}"/>
    <cellStyle name="好_中山102.6月菜單_中山103.9月菜單(含幼兒)_大竹104.0105-0109(W19)_大竹.新莊菜單103下W5_大竹.新莊菜單103下W8 (1)_大竹.新莊菜單103下W9 (1)" xfId="829" xr:uid="{00000000-0005-0000-0000-00003D030000}"/>
    <cellStyle name="好_中山102.6月菜單_中山103.9月菜單(含幼兒)_大竹104.0105-0109(W19)_大竹.新莊菜單103下W5_大竹.新莊菜單103下W8 (1)_大竹.新莊菜單103下W9 (1)_大竹.新莊菜單103下W13 (1)" xfId="830" xr:uid="{00000000-0005-0000-0000-00003E030000}"/>
    <cellStyle name="好_中山102.6月菜單_中山103.9月菜單(含幼兒)_大竹104.0105-0109(W19)_大竹.新莊菜單103下W5_大竹.新莊菜單103下W8 (1)_大竹.新莊菜單103下W9_大竹.新莊菜單103下W13 (1)" xfId="831" xr:uid="{00000000-0005-0000-0000-00003F030000}"/>
    <cellStyle name="好_中山102.6月菜單_中山103.9月菜單(含幼兒)_大竹104.0105-0109(W19)_大竹.新莊菜單103下W5_大竹.新莊菜單103下W9" xfId="832" xr:uid="{00000000-0005-0000-0000-000040030000}"/>
    <cellStyle name="好_中山102.6月菜單_中山103.9月菜單(含幼兒)_大竹104.0105-0109(W19)_大竹.新莊菜單103下W5_大竹.新莊菜單103下W9 (1)" xfId="833" xr:uid="{00000000-0005-0000-0000-000041030000}"/>
    <cellStyle name="好_中山102.6月菜單_中山103.9月菜單(含幼兒)_大竹104.0105-0109(W19)_大竹.新莊菜單103下W5_大竹.新莊菜單103下W9 (1)_大竹.新莊菜單103下W13 (1)" xfId="834" xr:uid="{00000000-0005-0000-0000-000042030000}"/>
    <cellStyle name="好_中山102.6月菜單_中山103.9月菜單(含幼兒)_大竹104.0105-0109(W19)_大竹.新莊菜單103下W5_大竹.新莊菜單103下W9_大竹.新莊菜單103下W13 (1)" xfId="835" xr:uid="{00000000-0005-0000-0000-000043030000}"/>
    <cellStyle name="好_中山102.6月菜單_中山103.9月菜單(含幼兒)_大竹104.0105-0109(W19)_大竹.新莊菜單103下W8 (1)" xfId="836" xr:uid="{00000000-0005-0000-0000-000044030000}"/>
    <cellStyle name="好_中山102.6月菜單_中山103.9月菜單(含幼兒)_大竹104.0105-0109(W19)_大竹.新莊菜單103下W8 (1)_大竹.新莊菜單103下W13 (1)" xfId="837" xr:uid="{00000000-0005-0000-0000-000045030000}"/>
    <cellStyle name="好_中山102.6月菜單_中山103.9月菜單(含幼兒)_大竹104.0105-0109(W19)_大竹.新莊菜單103下W8 (1)_大竹.新莊菜單103下W9" xfId="838" xr:uid="{00000000-0005-0000-0000-000046030000}"/>
    <cellStyle name="好_中山102.6月菜單_中山103.9月菜單(含幼兒)_大竹104.0105-0109(W19)_大竹.新莊菜單103下W8 (1)_大竹.新莊菜單103下W9 (1)" xfId="839" xr:uid="{00000000-0005-0000-0000-000047030000}"/>
    <cellStyle name="好_中山102.6月菜單_中山103.9月菜單(含幼兒)_大竹104.0105-0109(W19)_大竹.新莊菜單103下W8 (1)_大竹.新莊菜單103下W9 (1)_大竹.新莊菜單103下W13 (1)" xfId="840" xr:uid="{00000000-0005-0000-0000-000048030000}"/>
    <cellStyle name="好_中山102.6月菜單_中山103.9月菜單(含幼兒)_大竹104.0105-0109(W19)_大竹.新莊菜單103下W8 (1)_大竹.新莊菜單103下W9_大竹.新莊菜單103下W13 (1)" xfId="841" xr:uid="{00000000-0005-0000-0000-000049030000}"/>
    <cellStyle name="好_中山102.6月菜單_中山103.9月菜單(含幼兒)_大竹104.0105-0109(W19)_大竹.新莊菜單103下W9" xfId="842" xr:uid="{00000000-0005-0000-0000-00004A030000}"/>
    <cellStyle name="好_中山102.6月菜單_中山103.9月菜單(含幼兒)_大竹104.0105-0109(W19)_大竹.新莊菜單103下W9 (1)" xfId="843" xr:uid="{00000000-0005-0000-0000-00004B030000}"/>
    <cellStyle name="好_中山102.6月菜單_中山103.9月菜單(含幼兒)_大竹104.0105-0109(W19)_大竹.新莊菜單103下W9 (1)_大竹.新莊菜單103下W13 (1)" xfId="844" xr:uid="{00000000-0005-0000-0000-00004C030000}"/>
    <cellStyle name="好_中山102.6月菜單_中山103.9月菜單(含幼兒)_大竹104.0105-0109(W19)_大竹.新莊菜單103下W9_大竹.新莊菜單103下W13 (1)" xfId="845" xr:uid="{00000000-0005-0000-0000-00004D030000}"/>
    <cellStyle name="好_中山102.6月菜單_中山103.9月菜單(含幼兒)_大竹104.0105-0109(W19)_大竹104.0112-0116(W20)" xfId="846" xr:uid="{00000000-0005-0000-0000-00004E030000}"/>
    <cellStyle name="好_中山102.6月菜單_中山103.9月菜單(含幼兒)_大竹104.0105-0109(W19)_大竹104.0112-0116(W20)_大竹.新莊菜單103下W13 (1)" xfId="847" xr:uid="{00000000-0005-0000-0000-00004F030000}"/>
    <cellStyle name="好_中山102.6月菜單_中山103.9月菜單(含幼兒)_大竹104.0105-0109(W19)_大竹104.0112-0116(W20)_大竹.新莊菜單103下W5" xfId="848" xr:uid="{00000000-0005-0000-0000-000050030000}"/>
    <cellStyle name="好_中山102.6月菜單_中山103.9月菜單(含幼兒)_大竹104.0105-0109(W19)_大竹104.0112-0116(W20)_大竹.新莊菜單103下W5_大竹.新莊菜單103下W13 (1)" xfId="849" xr:uid="{00000000-0005-0000-0000-000051030000}"/>
    <cellStyle name="好_中山102.6月菜單_中山103.9月菜單(含幼兒)_大竹104.0105-0109(W19)_大竹104.0112-0116(W20)_大竹.新莊菜單103下W5_大竹.新莊菜單103下W8 (1)" xfId="850" xr:uid="{00000000-0005-0000-0000-000052030000}"/>
    <cellStyle name="好_中山102.6月菜單_中山103.9月菜單(含幼兒)_大竹104.0105-0109(W19)_大竹104.0112-0116(W20)_大竹.新莊菜單103下W5_大竹.新莊菜單103下W8 (1)_大竹.新莊菜單103下W13 (1)" xfId="851" xr:uid="{00000000-0005-0000-0000-000053030000}"/>
    <cellStyle name="好_中山102.6月菜單_中山103.9月菜單(含幼兒)_大竹104.0105-0109(W19)_大竹104.0112-0116(W20)_大竹.新莊菜單103下W5_大竹.新莊菜單103下W8 (1)_大竹.新莊菜單103下W9" xfId="852" xr:uid="{00000000-0005-0000-0000-000054030000}"/>
    <cellStyle name="好_中山102.6月菜單_中山103.9月菜單(含幼兒)_大竹104.0105-0109(W19)_大竹104.0112-0116(W20)_大竹.新莊菜單103下W5_大竹.新莊菜單103下W8 (1)_大竹.新莊菜單103下W9 (1)" xfId="853" xr:uid="{00000000-0005-0000-0000-000055030000}"/>
    <cellStyle name="好_中山102.6月菜單_中山103.9月菜單(含幼兒)_大竹104.0105-0109(W19)_大竹104.0112-0116(W20)_大竹.新莊菜單103下W5_大竹.新莊菜單103下W8 (1)_大竹.新莊菜單103下W9 (1)_大竹.新莊菜單103下W13 (1)" xfId="854" xr:uid="{00000000-0005-0000-0000-000056030000}"/>
    <cellStyle name="好_中山102.6月菜單_中山103.9月菜單(含幼兒)_大竹104.0105-0109(W19)_大竹104.0112-0116(W20)_大竹.新莊菜單103下W5_大竹.新莊菜單103下W8 (1)_大竹.新莊菜單103下W9_大竹.新莊菜單103下W13 (1)" xfId="855" xr:uid="{00000000-0005-0000-0000-000057030000}"/>
    <cellStyle name="好_中山102.6月菜單_中山103.9月菜單(含幼兒)_大竹104.0105-0109(W19)_大竹104.0112-0116(W20)_大竹.新莊菜單103下W5_大竹.新莊菜單103下W9" xfId="856" xr:uid="{00000000-0005-0000-0000-000058030000}"/>
    <cellStyle name="好_中山102.6月菜單_中山103.9月菜單(含幼兒)_大竹104.0105-0109(W19)_大竹104.0112-0116(W20)_大竹.新莊菜單103下W5_大竹.新莊菜單103下W9 (1)" xfId="857" xr:uid="{00000000-0005-0000-0000-000059030000}"/>
    <cellStyle name="好_中山102.6月菜單_中山103.9月菜單(含幼兒)_大竹104.0105-0109(W19)_大竹104.0112-0116(W20)_大竹.新莊菜單103下W5_大竹.新莊菜單103下W9 (1)_大竹.新莊菜單103下W13 (1)" xfId="858" xr:uid="{00000000-0005-0000-0000-00005A030000}"/>
    <cellStyle name="好_中山102.6月菜單_中山103.9月菜單(含幼兒)_大竹104.0105-0109(W19)_大竹104.0112-0116(W20)_大竹.新莊菜單103下W5_大竹.新莊菜單103下W9_大竹.新莊菜單103下W13 (1)" xfId="859" xr:uid="{00000000-0005-0000-0000-00005B030000}"/>
    <cellStyle name="好_中山102.6月菜單_中山103.9月菜單(含幼兒)_大竹104.0105-0109(W19)_大竹104.0112-0116(W20)_大竹.新莊菜單103下W8 (1)" xfId="860" xr:uid="{00000000-0005-0000-0000-00005C030000}"/>
    <cellStyle name="好_中山102.6月菜單_中山103.9月菜單(含幼兒)_大竹104.0105-0109(W19)_大竹104.0112-0116(W20)_大竹.新莊菜單103下W8 (1)_大竹.新莊菜單103下W13 (1)" xfId="861" xr:uid="{00000000-0005-0000-0000-00005D030000}"/>
    <cellStyle name="好_中山102.6月菜單_中山103.9月菜單(含幼兒)_大竹104.0105-0109(W19)_大竹104.0112-0116(W20)_大竹.新莊菜單103下W8 (1)_大竹.新莊菜單103下W9" xfId="862" xr:uid="{00000000-0005-0000-0000-00005E030000}"/>
    <cellStyle name="好_中山102.6月菜單_中山103.9月菜單(含幼兒)_大竹104.0105-0109(W19)_大竹104.0112-0116(W20)_大竹.新莊菜單103下W8 (1)_大竹.新莊菜單103下W9 (1)" xfId="863" xr:uid="{00000000-0005-0000-0000-00005F030000}"/>
    <cellStyle name="好_中山102.6月菜單_中山103.9月菜單(含幼兒)_大竹104.0105-0109(W19)_大竹104.0112-0116(W20)_大竹.新莊菜單103下W8 (1)_大竹.新莊菜單103下W9 (1)_大竹.新莊菜單103下W13 (1)" xfId="864" xr:uid="{00000000-0005-0000-0000-000060030000}"/>
    <cellStyle name="好_中山102.6月菜單_中山103.9月菜單(含幼兒)_大竹104.0105-0109(W19)_大竹104.0112-0116(W20)_大竹.新莊菜單103下W8 (1)_大竹.新莊菜單103下W9_大竹.新莊菜單103下W13 (1)" xfId="865" xr:uid="{00000000-0005-0000-0000-000061030000}"/>
    <cellStyle name="好_中山102.6月菜單_中山103.9月菜單(含幼兒)_大竹104.0105-0109(W19)_大竹104.0112-0116(W20)_大竹.新莊菜單103下W9" xfId="866" xr:uid="{00000000-0005-0000-0000-000062030000}"/>
    <cellStyle name="好_中山102.6月菜單_中山103.9月菜單(含幼兒)_大竹104.0105-0109(W19)_大竹104.0112-0116(W20)_大竹.新莊菜單103下W9 (1)" xfId="867" xr:uid="{00000000-0005-0000-0000-000063030000}"/>
    <cellStyle name="好_中山102.6月菜單_中山103.9月菜單(含幼兒)_大竹104.0105-0109(W19)_大竹104.0112-0116(W20)_大竹.新莊菜單103下W9 (1)_大竹.新莊菜單103下W13 (1)" xfId="868" xr:uid="{00000000-0005-0000-0000-000064030000}"/>
    <cellStyle name="好_中山102.6月菜單_中山103.9月菜單(含幼兒)_大竹104.0105-0109(W19)_大竹104.0112-0116(W20)_大竹.新莊菜單103下W9_大竹.新莊菜單103下W13 (1)" xfId="869" xr:uid="{00000000-0005-0000-0000-000065030000}"/>
    <cellStyle name="好_中山102.6月菜單_中山103.9月菜單(含幼兒)_大竹104.0112-0116(W20)" xfId="870" xr:uid="{00000000-0005-0000-0000-000066030000}"/>
    <cellStyle name="好_中山102.6月菜單_中山103.9月菜單(含幼兒)_大竹104.0112-0116(W20)_大竹.新莊菜單103下W13 (1)" xfId="871" xr:uid="{00000000-0005-0000-0000-000067030000}"/>
    <cellStyle name="好_中山102.6月菜單_中山103.9月菜單(含幼兒)_大竹104.0112-0116(W20)_大竹.新莊菜單103下W5" xfId="872" xr:uid="{00000000-0005-0000-0000-000068030000}"/>
    <cellStyle name="好_中山102.6月菜單_中山103.9月菜單(含幼兒)_大竹104.0112-0116(W20)_大竹.新莊菜單103下W5_大竹.新莊菜單103下W13 (1)" xfId="873" xr:uid="{00000000-0005-0000-0000-000069030000}"/>
    <cellStyle name="好_中山102.6月菜單_中山103.9月菜單(含幼兒)_大竹104.0112-0116(W20)_大竹.新莊菜單103下W5_大竹.新莊菜單103下W8 (1)" xfId="874" xr:uid="{00000000-0005-0000-0000-00006A030000}"/>
    <cellStyle name="好_中山102.6月菜單_中山103.9月菜單(含幼兒)_大竹104.0112-0116(W20)_大竹.新莊菜單103下W5_大竹.新莊菜單103下W8 (1)_大竹.新莊菜單103下W13 (1)" xfId="875" xr:uid="{00000000-0005-0000-0000-00006B030000}"/>
    <cellStyle name="好_中山102.6月菜單_中山103.9月菜單(含幼兒)_大竹104.0112-0116(W20)_大竹.新莊菜單103下W5_大竹.新莊菜單103下W8 (1)_大竹.新莊菜單103下W9" xfId="876" xr:uid="{00000000-0005-0000-0000-00006C030000}"/>
    <cellStyle name="好_中山102.6月菜單_中山103.9月菜單(含幼兒)_大竹104.0112-0116(W20)_大竹.新莊菜單103下W5_大竹.新莊菜單103下W8 (1)_大竹.新莊菜單103下W9 (1)" xfId="877" xr:uid="{00000000-0005-0000-0000-00006D030000}"/>
    <cellStyle name="好_中山102.6月菜單_中山103.9月菜單(含幼兒)_大竹104.0112-0116(W20)_大竹.新莊菜單103下W5_大竹.新莊菜單103下W8 (1)_大竹.新莊菜單103下W9 (1)_大竹.新莊菜單103下W13 (1)" xfId="878" xr:uid="{00000000-0005-0000-0000-00006E030000}"/>
    <cellStyle name="好_中山102.6月菜單_中山103.9月菜單(含幼兒)_大竹104.0112-0116(W20)_大竹.新莊菜單103下W5_大竹.新莊菜單103下W8 (1)_大竹.新莊菜單103下W9_大竹.新莊菜單103下W13 (1)" xfId="879" xr:uid="{00000000-0005-0000-0000-00006F030000}"/>
    <cellStyle name="好_中山102.6月菜單_中山103.9月菜單(含幼兒)_大竹104.0112-0116(W20)_大竹.新莊菜單103下W5_大竹.新莊菜單103下W9" xfId="880" xr:uid="{00000000-0005-0000-0000-000070030000}"/>
    <cellStyle name="好_中山102.6月菜單_中山103.9月菜單(含幼兒)_大竹104.0112-0116(W20)_大竹.新莊菜單103下W5_大竹.新莊菜單103下W9 (1)" xfId="881" xr:uid="{00000000-0005-0000-0000-000071030000}"/>
    <cellStyle name="好_中山102.6月菜單_中山103.9月菜單(含幼兒)_大竹104.0112-0116(W20)_大竹.新莊菜單103下W5_大竹.新莊菜單103下W9 (1)_大竹.新莊菜單103下W13 (1)" xfId="882" xr:uid="{00000000-0005-0000-0000-000072030000}"/>
    <cellStyle name="好_中山102.6月菜單_中山103.9月菜單(含幼兒)_大竹104.0112-0116(W20)_大竹.新莊菜單103下W5_大竹.新莊菜單103下W9_大竹.新莊菜單103下W13 (1)" xfId="883" xr:uid="{00000000-0005-0000-0000-000073030000}"/>
    <cellStyle name="好_中山102.6月菜單_中山103.9月菜單(含幼兒)_大竹104.0112-0116(W20)_大竹.新莊菜單103下W8 (1)" xfId="884" xr:uid="{00000000-0005-0000-0000-000074030000}"/>
    <cellStyle name="好_中山102.6月菜單_中山103.9月菜單(含幼兒)_大竹104.0112-0116(W20)_大竹.新莊菜單103下W8 (1)_大竹.新莊菜單103下W13 (1)" xfId="885" xr:uid="{00000000-0005-0000-0000-000075030000}"/>
    <cellStyle name="好_中山102.6月菜單_中山103.9月菜單(含幼兒)_大竹104.0112-0116(W20)_大竹.新莊菜單103下W8 (1)_大竹.新莊菜單103下W9" xfId="886" xr:uid="{00000000-0005-0000-0000-000076030000}"/>
    <cellStyle name="好_中山102.6月菜單_中山103.9月菜單(含幼兒)_大竹104.0112-0116(W20)_大竹.新莊菜單103下W8 (1)_大竹.新莊菜單103下W9 (1)" xfId="887" xr:uid="{00000000-0005-0000-0000-000077030000}"/>
    <cellStyle name="好_中山102.6月菜單_中山103.9月菜單(含幼兒)_大竹104.0112-0116(W20)_大竹.新莊菜單103下W8 (1)_大竹.新莊菜單103下W9 (1)_大竹.新莊菜單103下W13 (1)" xfId="888" xr:uid="{00000000-0005-0000-0000-000078030000}"/>
    <cellStyle name="好_中山102.6月菜單_中山103.9月菜單(含幼兒)_大竹104.0112-0116(W20)_大竹.新莊菜單103下W8 (1)_大竹.新莊菜單103下W9_大竹.新莊菜單103下W13 (1)" xfId="889" xr:uid="{00000000-0005-0000-0000-000079030000}"/>
    <cellStyle name="好_中山102.6月菜單_中山103.9月菜單(含幼兒)_大竹104.0112-0116(W20)_大竹.新莊菜單103下W9" xfId="890" xr:uid="{00000000-0005-0000-0000-00007A030000}"/>
    <cellStyle name="好_中山102.6月菜單_中山103.9月菜單(含幼兒)_大竹104.0112-0116(W20)_大竹.新莊菜單103下W9 (1)" xfId="891" xr:uid="{00000000-0005-0000-0000-00007B030000}"/>
    <cellStyle name="好_中山102.6月菜單_中山103.9月菜單(含幼兒)_大竹104.0112-0116(W20)_大竹.新莊菜單103下W9 (1)_大竹.新莊菜單103下W13 (1)" xfId="892" xr:uid="{00000000-0005-0000-0000-00007C030000}"/>
    <cellStyle name="好_中山102.6月菜單_中山103.9月菜單(含幼兒)_大竹104.0112-0116(W20)_大竹.新莊菜單103下W9_大竹.新莊菜單103下W13 (1)" xfId="893" xr:uid="{00000000-0005-0000-0000-00007D030000}"/>
    <cellStyle name="計算方式 2" xfId="894" xr:uid="{00000000-0005-0000-0000-00007E030000}"/>
    <cellStyle name="計算方式 3" xfId="895" xr:uid="{00000000-0005-0000-0000-00007F030000}"/>
    <cellStyle name="連結的儲存格 2" xfId="896" xr:uid="{00000000-0005-0000-0000-000080030000}"/>
    <cellStyle name="連結的儲存格 3" xfId="897" xr:uid="{00000000-0005-0000-0000-000081030000}"/>
    <cellStyle name="備註 2" xfId="898" xr:uid="{00000000-0005-0000-0000-000082030000}"/>
    <cellStyle name="備註 3" xfId="899" xr:uid="{00000000-0005-0000-0000-000083030000}"/>
    <cellStyle name="備註 4" xfId="900" xr:uid="{00000000-0005-0000-0000-000084030000}"/>
    <cellStyle name="備註 5" xfId="901" xr:uid="{00000000-0005-0000-0000-000085030000}"/>
    <cellStyle name="說明文字 2" xfId="902" xr:uid="{00000000-0005-0000-0000-000086030000}"/>
    <cellStyle name="說明文字 3" xfId="903" xr:uid="{00000000-0005-0000-0000-000087030000}"/>
    <cellStyle name="輔色1 2" xfId="904" xr:uid="{00000000-0005-0000-0000-000088030000}"/>
    <cellStyle name="輔色1 3" xfId="905" xr:uid="{00000000-0005-0000-0000-000089030000}"/>
    <cellStyle name="輔色2 2" xfId="906" xr:uid="{00000000-0005-0000-0000-00008A030000}"/>
    <cellStyle name="輔色2 3" xfId="907" xr:uid="{00000000-0005-0000-0000-00008B030000}"/>
    <cellStyle name="輔色3 2" xfId="908" xr:uid="{00000000-0005-0000-0000-00008C030000}"/>
    <cellStyle name="輔色3 3" xfId="909" xr:uid="{00000000-0005-0000-0000-00008D030000}"/>
    <cellStyle name="輔色4 2" xfId="910" xr:uid="{00000000-0005-0000-0000-00008E030000}"/>
    <cellStyle name="輔色4 3" xfId="911" xr:uid="{00000000-0005-0000-0000-00008F030000}"/>
    <cellStyle name="輔色5 2" xfId="912" xr:uid="{00000000-0005-0000-0000-000090030000}"/>
    <cellStyle name="輔色5 3" xfId="913" xr:uid="{00000000-0005-0000-0000-000091030000}"/>
    <cellStyle name="輔色6 2" xfId="914" xr:uid="{00000000-0005-0000-0000-000092030000}"/>
    <cellStyle name="輔色6 3" xfId="915" xr:uid="{00000000-0005-0000-0000-000093030000}"/>
    <cellStyle name="標題 1 2" xfId="916" xr:uid="{00000000-0005-0000-0000-000094030000}"/>
    <cellStyle name="標題 1 3" xfId="917" xr:uid="{00000000-0005-0000-0000-000095030000}"/>
    <cellStyle name="標題 2 2" xfId="918" xr:uid="{00000000-0005-0000-0000-000096030000}"/>
    <cellStyle name="標題 2 3" xfId="919" xr:uid="{00000000-0005-0000-0000-000097030000}"/>
    <cellStyle name="標題 3 2" xfId="920" xr:uid="{00000000-0005-0000-0000-000098030000}"/>
    <cellStyle name="標題 3 3" xfId="921" xr:uid="{00000000-0005-0000-0000-000099030000}"/>
    <cellStyle name="標題 4 2" xfId="922" xr:uid="{00000000-0005-0000-0000-00009A030000}"/>
    <cellStyle name="標題 4 3" xfId="923" xr:uid="{00000000-0005-0000-0000-00009B030000}"/>
    <cellStyle name="標題 5" xfId="924" xr:uid="{00000000-0005-0000-0000-00009C030000}"/>
    <cellStyle name="標題 6" xfId="925" xr:uid="{00000000-0005-0000-0000-00009D030000}"/>
    <cellStyle name="輸入 2" xfId="926" xr:uid="{00000000-0005-0000-0000-00009E030000}"/>
    <cellStyle name="輸入 3" xfId="927" xr:uid="{00000000-0005-0000-0000-00009F030000}"/>
    <cellStyle name="輸出 2" xfId="928" xr:uid="{00000000-0005-0000-0000-0000A0030000}"/>
    <cellStyle name="輸出 3" xfId="929" xr:uid="{00000000-0005-0000-0000-0000A1030000}"/>
    <cellStyle name="檢查儲存格 2" xfId="930" xr:uid="{00000000-0005-0000-0000-0000A2030000}"/>
    <cellStyle name="檢查儲存格 3" xfId="931" xr:uid="{00000000-0005-0000-0000-0000A3030000}"/>
    <cellStyle name="壞 2" xfId="932" xr:uid="{00000000-0005-0000-0000-0000A4030000}"/>
    <cellStyle name="壞 3" xfId="933" xr:uid="{00000000-0005-0000-0000-0000A5030000}"/>
    <cellStyle name="壞_104年9月大竹.新莊國小月菜單" xfId="934" xr:uid="{00000000-0005-0000-0000-0000A6030000}"/>
    <cellStyle name="壞_大竹.新莊103學期下W 3.2修" xfId="935" xr:uid="{00000000-0005-0000-0000-0000A7030000}"/>
    <cellStyle name="壞_大竹.新莊103學期下W 3.2修_大竹.新莊菜單103下W13 (1)" xfId="936" xr:uid="{00000000-0005-0000-0000-0000A8030000}"/>
    <cellStyle name="壞_大竹.新莊103學期下W 3.2修_大竹.新莊菜單103下W5" xfId="937" xr:uid="{00000000-0005-0000-0000-0000A9030000}"/>
    <cellStyle name="壞_大竹.新莊103學期下W 3.2修_大竹.新莊菜單103下W5_大竹.新莊菜單103下W13 (1)" xfId="938" xr:uid="{00000000-0005-0000-0000-0000AA030000}"/>
    <cellStyle name="壞_大竹.新莊103學期下W 3.2修_大竹.新莊菜單103下W5_大竹.新莊菜單103下W8 (1)" xfId="939" xr:uid="{00000000-0005-0000-0000-0000AB030000}"/>
    <cellStyle name="壞_大竹.新莊103學期下W 3.2修_大竹.新莊菜單103下W5_大竹.新莊菜單103下W8 (1)_大竹.新莊菜單103下W13 (1)" xfId="940" xr:uid="{00000000-0005-0000-0000-0000AC030000}"/>
    <cellStyle name="壞_大竹.新莊103學期下W 3.2修_大竹.新莊菜單103下W5_大竹.新莊菜單103下W8 (1)_大竹.新莊菜單103下W9" xfId="941" xr:uid="{00000000-0005-0000-0000-0000AD030000}"/>
    <cellStyle name="壞_大竹.新莊103學期下W 3.2修_大竹.新莊菜單103下W5_大竹.新莊菜單103下W8 (1)_大竹.新莊菜單103下W9 (1)" xfId="942" xr:uid="{00000000-0005-0000-0000-0000AE030000}"/>
    <cellStyle name="壞_大竹.新莊103學期下W 3.2修_大竹.新莊菜單103下W5_大竹.新莊菜單103下W8 (1)_大竹.新莊菜單103下W9 (1)_大竹.新莊菜單103下W13 (1)" xfId="943" xr:uid="{00000000-0005-0000-0000-0000AF030000}"/>
    <cellStyle name="壞_大竹.新莊103學期下W 3.2修_大竹.新莊菜單103下W5_大竹.新莊菜單103下W8 (1)_大竹.新莊菜單103下W9_大竹.新莊菜單103下W13 (1)" xfId="944" xr:uid="{00000000-0005-0000-0000-0000B0030000}"/>
    <cellStyle name="壞_大竹.新莊103學期下W 3.2修_大竹.新莊菜單103下W5_大竹.新莊菜單103下W9" xfId="945" xr:uid="{00000000-0005-0000-0000-0000B1030000}"/>
    <cellStyle name="壞_大竹.新莊103學期下W 3.2修_大竹.新莊菜單103下W5_大竹.新莊菜單103下W9 (1)" xfId="946" xr:uid="{00000000-0005-0000-0000-0000B2030000}"/>
    <cellStyle name="壞_大竹.新莊103學期下W 3.2修_大竹.新莊菜單103下W5_大竹.新莊菜單103下W9 (1)_大竹.新莊菜單103下W13 (1)" xfId="947" xr:uid="{00000000-0005-0000-0000-0000B3030000}"/>
    <cellStyle name="壞_大竹.新莊103學期下W 3.2修_大竹.新莊菜單103下W5_大竹.新莊菜單103下W9_大竹.新莊菜單103下W13 (1)" xfId="948" xr:uid="{00000000-0005-0000-0000-0000B4030000}"/>
    <cellStyle name="壞_大竹.新莊103學期下W 3.2修_大竹.新莊菜單103下W8 (1)" xfId="949" xr:uid="{00000000-0005-0000-0000-0000B5030000}"/>
    <cellStyle name="壞_大竹.新莊103學期下W 3.2修_大竹.新莊菜單103下W8 (1)_大竹.新莊菜單103下W13 (1)" xfId="950" xr:uid="{00000000-0005-0000-0000-0000B6030000}"/>
    <cellStyle name="壞_大竹.新莊103學期下W 3.2修_大竹.新莊菜單103下W8 (1)_大竹.新莊菜單103下W9" xfId="951" xr:uid="{00000000-0005-0000-0000-0000B7030000}"/>
    <cellStyle name="壞_大竹.新莊103學期下W 3.2修_大竹.新莊菜單103下W8 (1)_大竹.新莊菜單103下W9 (1)" xfId="952" xr:uid="{00000000-0005-0000-0000-0000B8030000}"/>
    <cellStyle name="壞_大竹.新莊103學期下W 3.2修_大竹.新莊菜單103下W8 (1)_大竹.新莊菜單103下W9 (1)_大竹.新莊菜單103下W13 (1)" xfId="953" xr:uid="{00000000-0005-0000-0000-0000B9030000}"/>
    <cellStyle name="壞_大竹.新莊103學期下W 3.2修_大竹.新莊菜單103下W8 (1)_大竹.新莊菜單103下W9_大竹.新莊菜單103下W13 (1)" xfId="954" xr:uid="{00000000-0005-0000-0000-0000BA030000}"/>
    <cellStyle name="壞_大竹.新莊103學期下W 3.2修_大竹.新莊菜單103下W9" xfId="955" xr:uid="{00000000-0005-0000-0000-0000BB030000}"/>
    <cellStyle name="壞_大竹.新莊103學期下W 3.2修_大竹.新莊菜單103下W9 (1)" xfId="956" xr:uid="{00000000-0005-0000-0000-0000BC030000}"/>
    <cellStyle name="壞_大竹.新莊103學期下W 3.2修_大竹.新莊菜單103下W9 (1)_大竹.新莊菜單103下W13 (1)" xfId="957" xr:uid="{00000000-0005-0000-0000-0000BD030000}"/>
    <cellStyle name="壞_大竹.新莊103學期下W 3.2修_大竹.新莊菜單103下W9_大竹.新莊菜單103下W13 (1)" xfId="958" xr:uid="{00000000-0005-0000-0000-0000BE030000}"/>
    <cellStyle name="壞_大竹.新莊103學期下W3" xfId="959" xr:uid="{00000000-0005-0000-0000-0000BF030000}"/>
    <cellStyle name="壞_大竹.新莊103學期下W3_大竹.新莊菜單103下W13 (1)" xfId="960" xr:uid="{00000000-0005-0000-0000-0000C0030000}"/>
    <cellStyle name="壞_大竹.新莊103學期下W3_大竹.新莊菜單103下W5" xfId="961" xr:uid="{00000000-0005-0000-0000-0000C1030000}"/>
    <cellStyle name="壞_大竹.新莊103學期下W3_大竹.新莊菜單103下W5_大竹.新莊菜單103下W13 (1)" xfId="962" xr:uid="{00000000-0005-0000-0000-0000C2030000}"/>
    <cellStyle name="壞_大竹.新莊103學期下W3_大竹.新莊菜單103下W5_大竹.新莊菜單103下W8 (1)" xfId="963" xr:uid="{00000000-0005-0000-0000-0000C3030000}"/>
    <cellStyle name="壞_大竹.新莊103學期下W3_大竹.新莊菜單103下W5_大竹.新莊菜單103下W8 (1)_大竹.新莊菜單103下W13 (1)" xfId="964" xr:uid="{00000000-0005-0000-0000-0000C4030000}"/>
    <cellStyle name="壞_大竹.新莊103學期下W3_大竹.新莊菜單103下W5_大竹.新莊菜單103下W8 (1)_大竹.新莊菜單103下W9" xfId="965" xr:uid="{00000000-0005-0000-0000-0000C5030000}"/>
    <cellStyle name="壞_大竹.新莊103學期下W3_大竹.新莊菜單103下W5_大竹.新莊菜單103下W8 (1)_大竹.新莊菜單103下W9 (1)" xfId="966" xr:uid="{00000000-0005-0000-0000-0000C6030000}"/>
    <cellStyle name="壞_大竹.新莊103學期下W3_大竹.新莊菜單103下W5_大竹.新莊菜單103下W8 (1)_大竹.新莊菜單103下W9 (1)_大竹.新莊菜單103下W13 (1)" xfId="967" xr:uid="{00000000-0005-0000-0000-0000C7030000}"/>
    <cellStyle name="壞_大竹.新莊103學期下W3_大竹.新莊菜單103下W5_大竹.新莊菜單103下W8 (1)_大竹.新莊菜單103下W9_大竹.新莊菜單103下W13 (1)" xfId="968" xr:uid="{00000000-0005-0000-0000-0000C8030000}"/>
    <cellStyle name="壞_大竹.新莊103學期下W3_大竹.新莊菜單103下W5_大竹.新莊菜單103下W9" xfId="969" xr:uid="{00000000-0005-0000-0000-0000C9030000}"/>
    <cellStyle name="壞_大竹.新莊103學期下W3_大竹.新莊菜單103下W5_大竹.新莊菜單103下W9 (1)" xfId="970" xr:uid="{00000000-0005-0000-0000-0000CA030000}"/>
    <cellStyle name="壞_大竹.新莊103學期下W3_大竹.新莊菜單103下W5_大竹.新莊菜單103下W9 (1)_大竹.新莊菜單103下W13 (1)" xfId="971" xr:uid="{00000000-0005-0000-0000-0000CB030000}"/>
    <cellStyle name="壞_大竹.新莊103學期下W3_大竹.新莊菜單103下W5_大竹.新莊菜單103下W9_大竹.新莊菜單103下W13 (1)" xfId="972" xr:uid="{00000000-0005-0000-0000-0000CC030000}"/>
    <cellStyle name="壞_大竹.新莊103學期下W3_大竹.新莊菜單103下W8 (1)" xfId="973" xr:uid="{00000000-0005-0000-0000-0000CD030000}"/>
    <cellStyle name="壞_大竹.新莊103學期下W3_大竹.新莊菜單103下W8 (1)_大竹.新莊菜單103下W13 (1)" xfId="974" xr:uid="{00000000-0005-0000-0000-0000CE030000}"/>
    <cellStyle name="壞_大竹.新莊103學期下W3_大竹.新莊菜單103下W8 (1)_大竹.新莊菜單103下W9" xfId="975" xr:uid="{00000000-0005-0000-0000-0000CF030000}"/>
    <cellStyle name="壞_大竹.新莊103學期下W3_大竹.新莊菜單103下W8 (1)_大竹.新莊菜單103下W9 (1)" xfId="976" xr:uid="{00000000-0005-0000-0000-0000D0030000}"/>
    <cellStyle name="壞_大竹.新莊103學期下W3_大竹.新莊菜單103下W8 (1)_大竹.新莊菜單103下W9 (1)_大竹.新莊菜單103下W13 (1)" xfId="977" xr:uid="{00000000-0005-0000-0000-0000D1030000}"/>
    <cellStyle name="壞_大竹.新莊103學期下W3_大竹.新莊菜單103下W8 (1)_大竹.新莊菜單103下W9_大竹.新莊菜單103下W13 (1)" xfId="978" xr:uid="{00000000-0005-0000-0000-0000D2030000}"/>
    <cellStyle name="壞_大竹.新莊103學期下W3_大竹.新莊菜單103下W9" xfId="979" xr:uid="{00000000-0005-0000-0000-0000D3030000}"/>
    <cellStyle name="壞_大竹.新莊103學期下W3_大竹.新莊菜單103下W9 (1)" xfId="980" xr:uid="{00000000-0005-0000-0000-0000D4030000}"/>
    <cellStyle name="壞_大竹.新莊103學期下W3_大竹.新莊菜單103下W9 (1)_大竹.新莊菜單103下W13 (1)" xfId="981" xr:uid="{00000000-0005-0000-0000-0000D5030000}"/>
    <cellStyle name="壞_大竹.新莊103學期下W3_大竹.新莊菜單103下W9_大竹.新莊菜單103下W13 (1)" xfId="982" xr:uid="{00000000-0005-0000-0000-0000D6030000}"/>
    <cellStyle name="壞_大竹.新莊104.3月菜單" xfId="983" xr:uid="{00000000-0005-0000-0000-0000D7030000}"/>
    <cellStyle name="壞_大竹.新莊104.3月菜單_大竹.新莊菜單103下W13 (1)" xfId="984" xr:uid="{00000000-0005-0000-0000-0000D8030000}"/>
    <cellStyle name="壞_大竹.新莊104.3月菜單_大竹.新莊菜單103下W5" xfId="985" xr:uid="{00000000-0005-0000-0000-0000D9030000}"/>
    <cellStyle name="壞_大竹.新莊104.3月菜單_大竹.新莊菜單103下W5_大竹.新莊菜單103下W13 (1)" xfId="986" xr:uid="{00000000-0005-0000-0000-0000DA030000}"/>
    <cellStyle name="壞_大竹.新莊104.3月菜單_大竹.新莊菜單103下W5_大竹.新莊菜單103下W8 (1)" xfId="987" xr:uid="{00000000-0005-0000-0000-0000DB030000}"/>
    <cellStyle name="壞_大竹.新莊104.3月菜單_大竹.新莊菜單103下W5_大竹.新莊菜單103下W8 (1)_大竹.新莊菜單103下W13 (1)" xfId="988" xr:uid="{00000000-0005-0000-0000-0000DC030000}"/>
    <cellStyle name="壞_大竹.新莊104.3月菜單_大竹.新莊菜單103下W5_大竹.新莊菜單103下W8 (1)_大竹.新莊菜單103下W9" xfId="989" xr:uid="{00000000-0005-0000-0000-0000DD030000}"/>
    <cellStyle name="壞_大竹.新莊104.3月菜單_大竹.新莊菜單103下W5_大竹.新莊菜單103下W8 (1)_大竹.新莊菜單103下W9 (1)" xfId="990" xr:uid="{00000000-0005-0000-0000-0000DE030000}"/>
    <cellStyle name="壞_大竹.新莊104.3月菜單_大竹.新莊菜單103下W5_大竹.新莊菜單103下W8 (1)_大竹.新莊菜單103下W9 (1)_大竹.新莊菜單103下W13 (1)" xfId="991" xr:uid="{00000000-0005-0000-0000-0000DF030000}"/>
    <cellStyle name="壞_大竹.新莊104.3月菜單_大竹.新莊菜單103下W5_大竹.新莊菜單103下W8 (1)_大竹.新莊菜單103下W9_大竹.新莊菜單103下W13 (1)" xfId="992" xr:uid="{00000000-0005-0000-0000-0000E0030000}"/>
    <cellStyle name="壞_大竹.新莊104.3月菜單_大竹.新莊菜單103下W5_大竹.新莊菜單103下W9" xfId="993" xr:uid="{00000000-0005-0000-0000-0000E1030000}"/>
    <cellStyle name="壞_大竹.新莊104.3月菜單_大竹.新莊菜單103下W5_大竹.新莊菜單103下W9 (1)" xfId="994" xr:uid="{00000000-0005-0000-0000-0000E2030000}"/>
    <cellStyle name="壞_大竹.新莊104.3月菜單_大竹.新莊菜單103下W5_大竹.新莊菜單103下W9 (1)_大竹.新莊菜單103下W13 (1)" xfId="995" xr:uid="{00000000-0005-0000-0000-0000E3030000}"/>
    <cellStyle name="壞_大竹.新莊104.3月菜單_大竹.新莊菜單103下W5_大竹.新莊菜單103下W9_大竹.新莊菜單103下W13 (1)" xfId="996" xr:uid="{00000000-0005-0000-0000-0000E4030000}"/>
    <cellStyle name="壞_大竹.新莊104.3月菜單_大竹.新莊菜單103下W8 (1)" xfId="997" xr:uid="{00000000-0005-0000-0000-0000E5030000}"/>
    <cellStyle name="壞_大竹.新莊104.3月菜單_大竹.新莊菜單103下W8 (1)_大竹.新莊菜單103下W13 (1)" xfId="998" xr:uid="{00000000-0005-0000-0000-0000E6030000}"/>
    <cellStyle name="壞_大竹.新莊104.3月菜單_大竹.新莊菜單103下W8 (1)_大竹.新莊菜單103下W9" xfId="999" xr:uid="{00000000-0005-0000-0000-0000E7030000}"/>
    <cellStyle name="壞_大竹.新莊104.3月菜單_大竹.新莊菜單103下W8 (1)_大竹.新莊菜單103下W9 (1)" xfId="1000" xr:uid="{00000000-0005-0000-0000-0000E8030000}"/>
    <cellStyle name="壞_大竹.新莊104.3月菜單_大竹.新莊菜單103下W8 (1)_大竹.新莊菜單103下W9 (1)_大竹.新莊菜單103下W13 (1)" xfId="1001" xr:uid="{00000000-0005-0000-0000-0000E9030000}"/>
    <cellStyle name="壞_大竹.新莊104.3月菜單_大竹.新莊菜單103下W8 (1)_大竹.新莊菜單103下W9_大竹.新莊菜單103下W13 (1)" xfId="1002" xr:uid="{00000000-0005-0000-0000-0000EA030000}"/>
    <cellStyle name="壞_大竹.新莊104.3月菜單_大竹.新莊菜單103下W9" xfId="1003" xr:uid="{00000000-0005-0000-0000-0000EB030000}"/>
    <cellStyle name="壞_大竹.新莊104.3月菜單_大竹.新莊菜單103下W9 (1)" xfId="1004" xr:uid="{00000000-0005-0000-0000-0000EC030000}"/>
    <cellStyle name="壞_大竹.新莊104.3月菜單_大竹.新莊菜單103下W9 (1)_大竹.新莊菜單103下W13 (1)" xfId="1005" xr:uid="{00000000-0005-0000-0000-0000ED030000}"/>
    <cellStyle name="壞_大竹.新莊104.3月菜單_大竹.新莊菜單103下W9_大竹.新莊菜單103下W13 (1)" xfId="1006" xr:uid="{00000000-0005-0000-0000-0000EE030000}"/>
    <cellStyle name="壞_大竹.新莊104.4月菜單 (1)" xfId="1007" xr:uid="{00000000-0005-0000-0000-0000EF030000}"/>
    <cellStyle name="壞_大竹.新莊104.4月菜單 (1)_大竹.新莊菜單103下W13 (1)" xfId="1008" xr:uid="{00000000-0005-0000-0000-0000F0030000}"/>
    <cellStyle name="壞_大竹.新莊104.4月菜單 (1)_大竹.新莊菜單103下W8 (1)" xfId="1009" xr:uid="{00000000-0005-0000-0000-0000F1030000}"/>
    <cellStyle name="壞_大竹.新莊104.4月菜單 (1)_大竹.新莊菜單103下W8 (1)_大竹.新莊菜單103下W13 (1)" xfId="1010" xr:uid="{00000000-0005-0000-0000-0000F2030000}"/>
    <cellStyle name="壞_大竹.新莊104.4月菜單 (1)_大竹.新莊菜單103下W8 (1)_大竹.新莊菜單103下W9" xfId="1011" xr:uid="{00000000-0005-0000-0000-0000F3030000}"/>
    <cellStyle name="壞_大竹.新莊104.4月菜單 (1)_大竹.新莊菜單103下W8 (1)_大竹.新莊菜單103下W9 (1)" xfId="1012" xr:uid="{00000000-0005-0000-0000-0000F4030000}"/>
    <cellStyle name="壞_大竹.新莊104.4月菜單 (1)_大竹.新莊菜單103下W8 (1)_大竹.新莊菜單103下W9 (1)_大竹.新莊菜單103下W13 (1)" xfId="1013" xr:uid="{00000000-0005-0000-0000-0000F5030000}"/>
    <cellStyle name="壞_大竹.新莊104.4月菜單 (1)_大竹.新莊菜單103下W8 (1)_大竹.新莊菜單103下W9_大竹.新莊菜單103下W13 (1)" xfId="1014" xr:uid="{00000000-0005-0000-0000-0000F6030000}"/>
    <cellStyle name="壞_大竹.新莊104.4月菜單 (1)_大竹.新莊菜單103下W9" xfId="1015" xr:uid="{00000000-0005-0000-0000-0000F7030000}"/>
    <cellStyle name="壞_大竹.新莊104.4月菜單 (1)_大竹.新莊菜單103下W9 (1)" xfId="1016" xr:uid="{00000000-0005-0000-0000-0000F8030000}"/>
    <cellStyle name="壞_大竹.新莊104.4月菜單 (1)_大竹.新莊菜單103下W9 (1)_大竹.新莊菜單103下W13 (1)" xfId="1017" xr:uid="{00000000-0005-0000-0000-0000F9030000}"/>
    <cellStyle name="壞_大竹.新莊104.4月菜單 (1)_大竹.新莊菜單103下W9_大竹.新莊菜單103下W13 (1)" xfId="1018" xr:uid="{00000000-0005-0000-0000-0000FA030000}"/>
    <cellStyle name="壞_大竹.新莊104.4月菜單 (靜修0325)" xfId="1019" xr:uid="{00000000-0005-0000-0000-0000FB030000}"/>
    <cellStyle name="壞_大竹.新莊104.4月菜單 (靜修0325)_大竹.新莊菜單103下W13 (1)" xfId="1020" xr:uid="{00000000-0005-0000-0000-0000FC030000}"/>
    <cellStyle name="壞_大竹.新莊104.4月菜單 (靜修0325)_大竹.新莊菜單103下W8 (1)" xfId="1021" xr:uid="{00000000-0005-0000-0000-0000FD030000}"/>
    <cellStyle name="壞_大竹.新莊104.4月菜單 (靜修0325)_大竹.新莊菜單103下W8 (1)_大竹.新莊菜單103下W13 (1)" xfId="1022" xr:uid="{00000000-0005-0000-0000-0000FE030000}"/>
    <cellStyle name="壞_大竹.新莊104.4月菜單 (靜修0325)_大竹.新莊菜單103下W8 (1)_大竹.新莊菜單103下W9" xfId="1023" xr:uid="{00000000-0005-0000-0000-0000FF030000}"/>
    <cellStyle name="壞_大竹.新莊104.4月菜單 (靜修0325)_大竹.新莊菜單103下W8 (1)_大竹.新莊菜單103下W9 (1)" xfId="1024" xr:uid="{00000000-0005-0000-0000-000000040000}"/>
    <cellStyle name="壞_大竹.新莊104.4月菜單 (靜修0325)_大竹.新莊菜單103下W8 (1)_大竹.新莊菜單103下W9 (1)_大竹.新莊菜單103下W13 (1)" xfId="1025" xr:uid="{00000000-0005-0000-0000-000001040000}"/>
    <cellStyle name="壞_大竹.新莊104.4月菜單 (靜修0325)_大竹.新莊菜單103下W8 (1)_大竹.新莊菜單103下W9_大竹.新莊菜單103下W13 (1)" xfId="1026" xr:uid="{00000000-0005-0000-0000-000002040000}"/>
    <cellStyle name="壞_大竹.新莊104.4月菜單 (靜修0325)_大竹.新莊菜單103下W9" xfId="1027" xr:uid="{00000000-0005-0000-0000-000003040000}"/>
    <cellStyle name="壞_大竹.新莊104.4月菜單 (靜修0325)_大竹.新莊菜單103下W9 (1)" xfId="1028" xr:uid="{00000000-0005-0000-0000-000004040000}"/>
    <cellStyle name="壞_大竹.新莊104.4月菜單 (靜修0325)_大竹.新莊菜單103下W9 (1)_大竹.新莊菜單103下W13 (1)" xfId="1029" xr:uid="{00000000-0005-0000-0000-000005040000}"/>
    <cellStyle name="壞_大竹.新莊104.4月菜單 (靜修0325)_大竹.新莊菜單103下W9_大竹.新莊菜單103下W13 (1)" xfId="1030" xr:uid="{00000000-0005-0000-0000-000006040000}"/>
    <cellStyle name="壞_大竹.新莊104.5月菜單" xfId="1031" xr:uid="{00000000-0005-0000-0000-000007040000}"/>
    <cellStyle name="壞_大竹.新莊104.5月菜單 (1)" xfId="1032" xr:uid="{00000000-0005-0000-0000-000008040000}"/>
    <cellStyle name="壞_大竹.新莊104.5月菜單 (1)_大竹.新莊菜單103下W13 (1)" xfId="1033" xr:uid="{00000000-0005-0000-0000-000009040000}"/>
    <cellStyle name="壞_大竹.新莊104.5月菜單_大竹.新莊菜單103下W13 (1)" xfId="1034" xr:uid="{00000000-0005-0000-0000-00000A040000}"/>
    <cellStyle name="壞_大竹.新莊104.6月菜單" xfId="1035" xr:uid="{00000000-0005-0000-0000-00000B040000}"/>
    <cellStyle name="壞_大竹.新莊104.6月菜單 (1)" xfId="1036" xr:uid="{00000000-0005-0000-0000-00000C040000}"/>
    <cellStyle name="壞_大竹.新莊菜單103下W10" xfId="1037" xr:uid="{00000000-0005-0000-0000-00000D040000}"/>
    <cellStyle name="壞_大竹.新莊菜單103下W10_大竹.新莊菜單103下W13 (1)" xfId="1038" xr:uid="{00000000-0005-0000-0000-00000E040000}"/>
    <cellStyle name="壞_大竹.新莊菜單103下W9 (1)" xfId="1039" xr:uid="{00000000-0005-0000-0000-00000F040000}"/>
    <cellStyle name="壞_大竹.新莊菜單103下W9 (1)_大竹.新莊菜單103下W13 (1)" xfId="1040" xr:uid="{00000000-0005-0000-0000-000010040000}"/>
    <cellStyle name="壞_大竹103.12月菜單" xfId="1041" xr:uid="{00000000-0005-0000-0000-000011040000}"/>
    <cellStyle name="壞_大竹103.12月菜單_大竹.新莊菜單103下W13 (1)" xfId="1042" xr:uid="{00000000-0005-0000-0000-000012040000}"/>
    <cellStyle name="壞_大竹103.12月菜單_大竹.新莊菜單103下W5" xfId="1043" xr:uid="{00000000-0005-0000-0000-000013040000}"/>
    <cellStyle name="壞_大竹103.12月菜單_大竹.新莊菜單103下W5_大竹.新莊菜單103下W13 (1)" xfId="1044" xr:uid="{00000000-0005-0000-0000-000014040000}"/>
    <cellStyle name="壞_大竹103.12月菜單_大竹.新莊菜單103下W5_大竹.新莊菜單103下W8 (1)" xfId="1045" xr:uid="{00000000-0005-0000-0000-000015040000}"/>
    <cellStyle name="壞_大竹103.12月菜單_大竹.新莊菜單103下W5_大竹.新莊菜單103下W8 (1)_大竹.新莊菜單103下W13 (1)" xfId="1046" xr:uid="{00000000-0005-0000-0000-000016040000}"/>
    <cellStyle name="壞_大竹103.12月菜單_大竹.新莊菜單103下W5_大竹.新莊菜單103下W8 (1)_大竹.新莊菜單103下W9" xfId="1047" xr:uid="{00000000-0005-0000-0000-000017040000}"/>
    <cellStyle name="壞_大竹103.12月菜單_大竹.新莊菜單103下W5_大竹.新莊菜單103下W8 (1)_大竹.新莊菜單103下W9 (1)" xfId="1048" xr:uid="{00000000-0005-0000-0000-000018040000}"/>
    <cellStyle name="壞_大竹103.12月菜單_大竹.新莊菜單103下W5_大竹.新莊菜單103下W8 (1)_大竹.新莊菜單103下W9 (1)_大竹.新莊菜單103下W13 (1)" xfId="1049" xr:uid="{00000000-0005-0000-0000-000019040000}"/>
    <cellStyle name="壞_大竹103.12月菜單_大竹.新莊菜單103下W5_大竹.新莊菜單103下W8 (1)_大竹.新莊菜單103下W9_大竹.新莊菜單103下W13 (1)" xfId="1050" xr:uid="{00000000-0005-0000-0000-00001A040000}"/>
    <cellStyle name="壞_大竹103.12月菜單_大竹.新莊菜單103下W5_大竹.新莊菜單103下W9" xfId="1051" xr:uid="{00000000-0005-0000-0000-00001B040000}"/>
    <cellStyle name="壞_大竹103.12月菜單_大竹.新莊菜單103下W5_大竹.新莊菜單103下W9 (1)" xfId="1052" xr:uid="{00000000-0005-0000-0000-00001C040000}"/>
    <cellStyle name="壞_大竹103.12月菜單_大竹.新莊菜單103下W5_大竹.新莊菜單103下W9 (1)_大竹.新莊菜單103下W13 (1)" xfId="1053" xr:uid="{00000000-0005-0000-0000-00001D040000}"/>
    <cellStyle name="壞_大竹103.12月菜單_大竹.新莊菜單103下W5_大竹.新莊菜單103下W9_大竹.新莊菜單103下W13 (1)" xfId="1054" xr:uid="{00000000-0005-0000-0000-00001E040000}"/>
    <cellStyle name="壞_大竹103.12月菜單_大竹.新莊菜單103下W8 (1)" xfId="1055" xr:uid="{00000000-0005-0000-0000-00001F040000}"/>
    <cellStyle name="壞_大竹103.12月菜單_大竹.新莊菜單103下W8 (1)_大竹.新莊菜單103下W13 (1)" xfId="1056" xr:uid="{00000000-0005-0000-0000-000020040000}"/>
    <cellStyle name="壞_大竹103.12月菜單_大竹.新莊菜單103下W8 (1)_大竹.新莊菜單103下W9" xfId="1057" xr:uid="{00000000-0005-0000-0000-000021040000}"/>
    <cellStyle name="壞_大竹103.12月菜單_大竹.新莊菜單103下W8 (1)_大竹.新莊菜單103下W9 (1)" xfId="1058" xr:uid="{00000000-0005-0000-0000-000022040000}"/>
    <cellStyle name="壞_大竹103.12月菜單_大竹.新莊菜單103下W8 (1)_大竹.新莊菜單103下W9 (1)_大竹.新莊菜單103下W13 (1)" xfId="1059" xr:uid="{00000000-0005-0000-0000-000023040000}"/>
    <cellStyle name="壞_大竹103.12月菜單_大竹.新莊菜單103下W8 (1)_大竹.新莊菜單103下W9_大竹.新莊菜單103下W13 (1)" xfId="1060" xr:uid="{00000000-0005-0000-0000-000024040000}"/>
    <cellStyle name="壞_大竹103.12月菜單_大竹.新莊菜單103下W9" xfId="1061" xr:uid="{00000000-0005-0000-0000-000025040000}"/>
    <cellStyle name="壞_大竹103.12月菜單_大竹.新莊菜單103下W9 (1)" xfId="1062" xr:uid="{00000000-0005-0000-0000-000026040000}"/>
    <cellStyle name="壞_大竹103.12月菜單_大竹.新莊菜單103下W9 (1)_大竹.新莊菜單103下W13 (1)" xfId="1063" xr:uid="{00000000-0005-0000-0000-000027040000}"/>
    <cellStyle name="壞_大竹103.12月菜單_大竹.新莊菜單103下W9_大竹.新莊菜單103下W13 (1)" xfId="1064" xr:uid="{00000000-0005-0000-0000-000028040000}"/>
    <cellStyle name="壞_大竹103.12月菜單_大竹104.0105-0109(W19)" xfId="1065" xr:uid="{00000000-0005-0000-0000-000029040000}"/>
    <cellStyle name="壞_大竹103.12月菜單_大竹104.0105-0109(W19)_大竹.新莊菜單103下W13 (1)" xfId="1066" xr:uid="{00000000-0005-0000-0000-00002A040000}"/>
    <cellStyle name="壞_大竹103.12月菜單_大竹104.0105-0109(W19)_大竹.新莊菜單103下W5" xfId="1067" xr:uid="{00000000-0005-0000-0000-00002B040000}"/>
    <cellStyle name="壞_大竹103.12月菜單_大竹104.0105-0109(W19)_大竹.新莊菜單103下W5_大竹.新莊菜單103下W13 (1)" xfId="1068" xr:uid="{00000000-0005-0000-0000-00002C040000}"/>
    <cellStyle name="壞_大竹103.12月菜單_大竹104.0105-0109(W19)_大竹.新莊菜單103下W5_大竹.新莊菜單103下W8 (1)" xfId="1069" xr:uid="{00000000-0005-0000-0000-00002D040000}"/>
    <cellStyle name="壞_大竹103.12月菜單_大竹104.0105-0109(W19)_大竹.新莊菜單103下W5_大竹.新莊菜單103下W8 (1)_大竹.新莊菜單103下W13 (1)" xfId="1070" xr:uid="{00000000-0005-0000-0000-00002E040000}"/>
    <cellStyle name="壞_大竹103.12月菜單_大竹104.0105-0109(W19)_大竹.新莊菜單103下W5_大竹.新莊菜單103下W8 (1)_大竹.新莊菜單103下W9" xfId="1071" xr:uid="{00000000-0005-0000-0000-00002F040000}"/>
    <cellStyle name="壞_大竹103.12月菜單_大竹104.0105-0109(W19)_大竹.新莊菜單103下W5_大竹.新莊菜單103下W8 (1)_大竹.新莊菜單103下W9 (1)" xfId="1072" xr:uid="{00000000-0005-0000-0000-000030040000}"/>
    <cellStyle name="壞_大竹103.12月菜單_大竹104.0105-0109(W19)_大竹.新莊菜單103下W5_大竹.新莊菜單103下W8 (1)_大竹.新莊菜單103下W9 (1)_大竹.新莊菜單103下W13 (1)" xfId="1073" xr:uid="{00000000-0005-0000-0000-000031040000}"/>
    <cellStyle name="壞_大竹103.12月菜單_大竹104.0105-0109(W19)_大竹.新莊菜單103下W5_大竹.新莊菜單103下W8 (1)_大竹.新莊菜單103下W9_大竹.新莊菜單103下W13 (1)" xfId="1074" xr:uid="{00000000-0005-0000-0000-000032040000}"/>
    <cellStyle name="壞_大竹103.12月菜單_大竹104.0105-0109(W19)_大竹.新莊菜單103下W5_大竹.新莊菜單103下W9" xfId="1075" xr:uid="{00000000-0005-0000-0000-000033040000}"/>
    <cellStyle name="壞_大竹103.12月菜單_大竹104.0105-0109(W19)_大竹.新莊菜單103下W5_大竹.新莊菜單103下W9 (1)" xfId="1076" xr:uid="{00000000-0005-0000-0000-000034040000}"/>
    <cellStyle name="壞_大竹103.12月菜單_大竹104.0105-0109(W19)_大竹.新莊菜單103下W5_大竹.新莊菜單103下W9 (1)_大竹.新莊菜單103下W13 (1)" xfId="1077" xr:uid="{00000000-0005-0000-0000-000035040000}"/>
    <cellStyle name="壞_大竹103.12月菜單_大竹104.0105-0109(W19)_大竹.新莊菜單103下W5_大竹.新莊菜單103下W9_大竹.新莊菜單103下W13 (1)" xfId="1078" xr:uid="{00000000-0005-0000-0000-000036040000}"/>
    <cellStyle name="壞_大竹103.12月菜單_大竹104.0105-0109(W19)_大竹.新莊菜單103下W8 (1)" xfId="1079" xr:uid="{00000000-0005-0000-0000-000037040000}"/>
    <cellStyle name="壞_大竹103.12月菜單_大竹104.0105-0109(W19)_大竹.新莊菜單103下W8 (1)_大竹.新莊菜單103下W13 (1)" xfId="1080" xr:uid="{00000000-0005-0000-0000-000038040000}"/>
    <cellStyle name="壞_大竹103.12月菜單_大竹104.0105-0109(W19)_大竹.新莊菜單103下W8 (1)_大竹.新莊菜單103下W9" xfId="1081" xr:uid="{00000000-0005-0000-0000-000039040000}"/>
    <cellStyle name="壞_大竹103.12月菜單_大竹104.0105-0109(W19)_大竹.新莊菜單103下W8 (1)_大竹.新莊菜單103下W9 (1)" xfId="1082" xr:uid="{00000000-0005-0000-0000-00003A040000}"/>
    <cellStyle name="壞_大竹103.12月菜單_大竹104.0105-0109(W19)_大竹.新莊菜單103下W8 (1)_大竹.新莊菜單103下W9 (1)_大竹.新莊菜單103下W13 (1)" xfId="1083" xr:uid="{00000000-0005-0000-0000-00003B040000}"/>
    <cellStyle name="壞_大竹103.12月菜單_大竹104.0105-0109(W19)_大竹.新莊菜單103下W8 (1)_大竹.新莊菜單103下W9_大竹.新莊菜單103下W13 (1)" xfId="1084" xr:uid="{00000000-0005-0000-0000-00003C040000}"/>
    <cellStyle name="壞_大竹103.12月菜單_大竹104.0105-0109(W19)_大竹.新莊菜單103下W9" xfId="1085" xr:uid="{00000000-0005-0000-0000-00003D040000}"/>
    <cellStyle name="壞_大竹103.12月菜單_大竹104.0105-0109(W19)_大竹.新莊菜單103下W9 (1)" xfId="1086" xr:uid="{00000000-0005-0000-0000-00003E040000}"/>
    <cellStyle name="壞_大竹103.12月菜單_大竹104.0105-0109(W19)_大竹.新莊菜單103下W9 (1)_大竹.新莊菜單103下W13 (1)" xfId="1087" xr:uid="{00000000-0005-0000-0000-00003F040000}"/>
    <cellStyle name="壞_大竹103.12月菜單_大竹104.0105-0109(W19)_大竹.新莊菜單103下W9_大竹.新莊菜單103下W13 (1)" xfId="1088" xr:uid="{00000000-0005-0000-0000-000040040000}"/>
    <cellStyle name="壞_大竹103.12月菜單_大竹104.0105-0109(W19)_大竹104.0112-0116(W20)" xfId="1089" xr:uid="{00000000-0005-0000-0000-000041040000}"/>
    <cellStyle name="壞_大竹103.12月菜單_大竹104.0105-0109(W19)_大竹104.0112-0116(W20)_大竹.新莊菜單103下W13 (1)" xfId="1090" xr:uid="{00000000-0005-0000-0000-000042040000}"/>
    <cellStyle name="壞_大竹103.12月菜單_大竹104.0105-0109(W19)_大竹104.0112-0116(W20)_大竹.新莊菜單103下W5" xfId="1091" xr:uid="{00000000-0005-0000-0000-000043040000}"/>
    <cellStyle name="壞_大竹103.12月菜單_大竹104.0105-0109(W19)_大竹104.0112-0116(W20)_大竹.新莊菜單103下W5_大竹.新莊菜單103下W13 (1)" xfId="1092" xr:uid="{00000000-0005-0000-0000-000044040000}"/>
    <cellStyle name="壞_大竹103.12月菜單_大竹104.0105-0109(W19)_大竹104.0112-0116(W20)_大竹.新莊菜單103下W5_大竹.新莊菜單103下W8 (1)" xfId="1093" xr:uid="{00000000-0005-0000-0000-000045040000}"/>
    <cellStyle name="壞_大竹103.12月菜單_大竹104.0105-0109(W19)_大竹104.0112-0116(W20)_大竹.新莊菜單103下W5_大竹.新莊菜單103下W8 (1)_大竹.新莊菜單103下W13 (1)" xfId="1094" xr:uid="{00000000-0005-0000-0000-000046040000}"/>
    <cellStyle name="壞_大竹103.12月菜單_大竹104.0105-0109(W19)_大竹104.0112-0116(W20)_大竹.新莊菜單103下W5_大竹.新莊菜單103下W8 (1)_大竹.新莊菜單103下W9" xfId="1095" xr:uid="{00000000-0005-0000-0000-000047040000}"/>
    <cellStyle name="壞_大竹103.12月菜單_大竹104.0105-0109(W19)_大竹104.0112-0116(W20)_大竹.新莊菜單103下W5_大竹.新莊菜單103下W8 (1)_大竹.新莊菜單103下W9 (1)" xfId="1096" xr:uid="{00000000-0005-0000-0000-000048040000}"/>
    <cellStyle name="壞_大竹103.12月菜單_大竹104.0105-0109(W19)_大竹104.0112-0116(W20)_大竹.新莊菜單103下W5_大竹.新莊菜單103下W8 (1)_大竹.新莊菜單103下W9 (1)_大竹.新莊菜單103下W13 (1)" xfId="1097" xr:uid="{00000000-0005-0000-0000-000049040000}"/>
    <cellStyle name="壞_大竹103.12月菜單_大竹104.0105-0109(W19)_大竹104.0112-0116(W20)_大竹.新莊菜單103下W5_大竹.新莊菜單103下W8 (1)_大竹.新莊菜單103下W9_大竹.新莊菜單103下W13 (1)" xfId="1098" xr:uid="{00000000-0005-0000-0000-00004A040000}"/>
    <cellStyle name="壞_大竹103.12月菜單_大竹104.0105-0109(W19)_大竹104.0112-0116(W20)_大竹.新莊菜單103下W5_大竹.新莊菜單103下W9" xfId="1099" xr:uid="{00000000-0005-0000-0000-00004B040000}"/>
    <cellStyle name="壞_大竹103.12月菜單_大竹104.0105-0109(W19)_大竹104.0112-0116(W20)_大竹.新莊菜單103下W5_大竹.新莊菜單103下W9 (1)" xfId="1100" xr:uid="{00000000-0005-0000-0000-00004C040000}"/>
    <cellStyle name="壞_大竹103.12月菜單_大竹104.0105-0109(W19)_大竹104.0112-0116(W20)_大竹.新莊菜單103下W5_大竹.新莊菜單103下W9 (1)_大竹.新莊菜單103下W13 (1)" xfId="1101" xr:uid="{00000000-0005-0000-0000-00004D040000}"/>
    <cellStyle name="壞_大竹103.12月菜單_大竹104.0105-0109(W19)_大竹104.0112-0116(W20)_大竹.新莊菜單103下W5_大竹.新莊菜單103下W9_大竹.新莊菜單103下W13 (1)" xfId="1102" xr:uid="{00000000-0005-0000-0000-00004E040000}"/>
    <cellStyle name="壞_大竹103.12月菜單_大竹104.0105-0109(W19)_大竹104.0112-0116(W20)_大竹.新莊菜單103下W8 (1)" xfId="1103" xr:uid="{00000000-0005-0000-0000-00004F040000}"/>
    <cellStyle name="壞_大竹103.12月菜單_大竹104.0105-0109(W19)_大竹104.0112-0116(W20)_大竹.新莊菜單103下W8 (1)_大竹.新莊菜單103下W13 (1)" xfId="1104" xr:uid="{00000000-0005-0000-0000-000050040000}"/>
    <cellStyle name="壞_大竹103.12月菜單_大竹104.0105-0109(W19)_大竹104.0112-0116(W20)_大竹.新莊菜單103下W8 (1)_大竹.新莊菜單103下W9" xfId="1105" xr:uid="{00000000-0005-0000-0000-000051040000}"/>
    <cellStyle name="壞_大竹103.12月菜單_大竹104.0105-0109(W19)_大竹104.0112-0116(W20)_大竹.新莊菜單103下W8 (1)_大竹.新莊菜單103下W9 (1)" xfId="1106" xr:uid="{00000000-0005-0000-0000-000052040000}"/>
    <cellStyle name="壞_大竹103.12月菜單_大竹104.0105-0109(W19)_大竹104.0112-0116(W20)_大竹.新莊菜單103下W8 (1)_大竹.新莊菜單103下W9 (1)_大竹.新莊菜單103下W13 (1)" xfId="1107" xr:uid="{00000000-0005-0000-0000-000053040000}"/>
    <cellStyle name="壞_大竹103.12月菜單_大竹104.0105-0109(W19)_大竹104.0112-0116(W20)_大竹.新莊菜單103下W8 (1)_大竹.新莊菜單103下W9_大竹.新莊菜單103下W13 (1)" xfId="1108" xr:uid="{00000000-0005-0000-0000-000054040000}"/>
    <cellStyle name="壞_大竹103.12月菜單_大竹104.0105-0109(W19)_大竹104.0112-0116(W20)_大竹.新莊菜單103下W9" xfId="1109" xr:uid="{00000000-0005-0000-0000-000055040000}"/>
    <cellStyle name="壞_大竹103.12月菜單_大竹104.0105-0109(W19)_大竹104.0112-0116(W20)_大竹.新莊菜單103下W9 (1)" xfId="1110" xr:uid="{00000000-0005-0000-0000-000056040000}"/>
    <cellStyle name="壞_大竹103.12月菜單_大竹104.0105-0109(W19)_大竹104.0112-0116(W20)_大竹.新莊菜單103下W9 (1)_大竹.新莊菜單103下W13 (1)" xfId="1111" xr:uid="{00000000-0005-0000-0000-000057040000}"/>
    <cellStyle name="壞_大竹103.12月菜單_大竹104.0105-0109(W19)_大竹104.0112-0116(W20)_大竹.新莊菜單103下W9_大竹.新莊菜單103下W13 (1)" xfId="1112" xr:uid="{00000000-0005-0000-0000-000058040000}"/>
    <cellStyle name="壞_大竹103.12月菜單_大竹104.0112-0116(W20)" xfId="1113" xr:uid="{00000000-0005-0000-0000-000059040000}"/>
    <cellStyle name="壞_大竹103.12月菜單_大竹104.0112-0116(W20)_大竹.新莊菜單103下W13 (1)" xfId="1114" xr:uid="{00000000-0005-0000-0000-00005A040000}"/>
    <cellStyle name="壞_大竹103.12月菜單_大竹104.0112-0116(W20)_大竹.新莊菜單103下W5" xfId="1115" xr:uid="{00000000-0005-0000-0000-00005B040000}"/>
    <cellStyle name="壞_大竹103.12月菜單_大竹104.0112-0116(W20)_大竹.新莊菜單103下W5_大竹.新莊菜單103下W13 (1)" xfId="1116" xr:uid="{00000000-0005-0000-0000-00005C040000}"/>
    <cellStyle name="壞_大竹103.12月菜單_大竹104.0112-0116(W20)_大竹.新莊菜單103下W5_大竹.新莊菜單103下W8 (1)" xfId="1117" xr:uid="{00000000-0005-0000-0000-00005D040000}"/>
    <cellStyle name="壞_大竹103.12月菜單_大竹104.0112-0116(W20)_大竹.新莊菜單103下W5_大竹.新莊菜單103下W8 (1)_大竹.新莊菜單103下W13 (1)" xfId="1118" xr:uid="{00000000-0005-0000-0000-00005E040000}"/>
    <cellStyle name="壞_大竹103.12月菜單_大竹104.0112-0116(W20)_大竹.新莊菜單103下W5_大竹.新莊菜單103下W8 (1)_大竹.新莊菜單103下W9" xfId="1119" xr:uid="{00000000-0005-0000-0000-00005F040000}"/>
    <cellStyle name="壞_大竹103.12月菜單_大竹104.0112-0116(W20)_大竹.新莊菜單103下W5_大竹.新莊菜單103下W8 (1)_大竹.新莊菜單103下W9 (1)" xfId="1120" xr:uid="{00000000-0005-0000-0000-000060040000}"/>
    <cellStyle name="壞_大竹103.12月菜單_大竹104.0112-0116(W20)_大竹.新莊菜單103下W5_大竹.新莊菜單103下W8 (1)_大竹.新莊菜單103下W9 (1)_大竹.新莊菜單103下W13 (1)" xfId="1121" xr:uid="{00000000-0005-0000-0000-000061040000}"/>
    <cellStyle name="壞_大竹103.12月菜單_大竹104.0112-0116(W20)_大竹.新莊菜單103下W5_大竹.新莊菜單103下W8 (1)_大竹.新莊菜單103下W9_大竹.新莊菜單103下W13 (1)" xfId="1122" xr:uid="{00000000-0005-0000-0000-000062040000}"/>
    <cellStyle name="壞_大竹103.12月菜單_大竹104.0112-0116(W20)_大竹.新莊菜單103下W5_大竹.新莊菜單103下W9" xfId="1123" xr:uid="{00000000-0005-0000-0000-000063040000}"/>
    <cellStyle name="壞_大竹103.12月菜單_大竹104.0112-0116(W20)_大竹.新莊菜單103下W5_大竹.新莊菜單103下W9 (1)" xfId="1124" xr:uid="{00000000-0005-0000-0000-000064040000}"/>
    <cellStyle name="壞_大竹103.12月菜單_大竹104.0112-0116(W20)_大竹.新莊菜單103下W5_大竹.新莊菜單103下W9 (1)_大竹.新莊菜單103下W13 (1)" xfId="1125" xr:uid="{00000000-0005-0000-0000-000065040000}"/>
    <cellStyle name="壞_大竹103.12月菜單_大竹104.0112-0116(W20)_大竹.新莊菜單103下W5_大竹.新莊菜單103下W9_大竹.新莊菜單103下W13 (1)" xfId="1126" xr:uid="{00000000-0005-0000-0000-000066040000}"/>
    <cellStyle name="壞_大竹103.12月菜單_大竹104.0112-0116(W20)_大竹.新莊菜單103下W8 (1)" xfId="1127" xr:uid="{00000000-0005-0000-0000-000067040000}"/>
    <cellStyle name="壞_大竹103.12月菜單_大竹104.0112-0116(W20)_大竹.新莊菜單103下W8 (1)_大竹.新莊菜單103下W13 (1)" xfId="1128" xr:uid="{00000000-0005-0000-0000-000068040000}"/>
    <cellStyle name="壞_大竹103.12月菜單_大竹104.0112-0116(W20)_大竹.新莊菜單103下W8 (1)_大竹.新莊菜單103下W9" xfId="1129" xr:uid="{00000000-0005-0000-0000-000069040000}"/>
    <cellStyle name="壞_大竹103.12月菜單_大竹104.0112-0116(W20)_大竹.新莊菜單103下W8 (1)_大竹.新莊菜單103下W9 (1)" xfId="1130" xr:uid="{00000000-0005-0000-0000-00006A040000}"/>
    <cellStyle name="壞_大竹103.12月菜單_大竹104.0112-0116(W20)_大竹.新莊菜單103下W8 (1)_大竹.新莊菜單103下W9 (1)_大竹.新莊菜單103下W13 (1)" xfId="1131" xr:uid="{00000000-0005-0000-0000-00006B040000}"/>
    <cellStyle name="壞_大竹103.12月菜單_大竹104.0112-0116(W20)_大竹.新莊菜單103下W8 (1)_大竹.新莊菜單103下W9_大竹.新莊菜單103下W13 (1)" xfId="1132" xr:uid="{00000000-0005-0000-0000-00006C040000}"/>
    <cellStyle name="壞_大竹103.12月菜單_大竹104.0112-0116(W20)_大竹.新莊菜單103下W9" xfId="1133" xr:uid="{00000000-0005-0000-0000-00006D040000}"/>
    <cellStyle name="壞_大竹103.12月菜單_大竹104.0112-0116(W20)_大竹.新莊菜單103下W9 (1)" xfId="1134" xr:uid="{00000000-0005-0000-0000-00006E040000}"/>
    <cellStyle name="壞_大竹103.12月菜單_大竹104.0112-0116(W20)_大竹.新莊菜單103下W9 (1)_大竹.新莊菜單103下W13 (1)" xfId="1135" xr:uid="{00000000-0005-0000-0000-00006F040000}"/>
    <cellStyle name="壞_大竹103.12月菜單_大竹104.0112-0116(W20)_大竹.新莊菜單103下W9_大竹.新莊菜單103下W13 (1)" xfId="1136" xr:uid="{00000000-0005-0000-0000-000070040000}"/>
    <cellStyle name="壞_大竹103.12月菜單L" xfId="1137" xr:uid="{00000000-0005-0000-0000-000071040000}"/>
    <cellStyle name="壞_大竹103.12月菜單L_大竹.新莊菜單103下W13 (1)" xfId="1138" xr:uid="{00000000-0005-0000-0000-000072040000}"/>
    <cellStyle name="壞_大竹103.12月菜單L_大竹.新莊菜單103下W5" xfId="1139" xr:uid="{00000000-0005-0000-0000-000073040000}"/>
    <cellStyle name="壞_大竹103.12月菜單L_大竹.新莊菜單103下W5_大竹.新莊菜單103下W13 (1)" xfId="1140" xr:uid="{00000000-0005-0000-0000-000074040000}"/>
    <cellStyle name="壞_大竹103.12月菜單L_大竹.新莊菜單103下W5_大竹.新莊菜單103下W8 (1)" xfId="1141" xr:uid="{00000000-0005-0000-0000-000075040000}"/>
    <cellStyle name="壞_大竹103.12月菜單L_大竹.新莊菜單103下W5_大竹.新莊菜單103下W8 (1)_大竹.新莊菜單103下W13 (1)" xfId="1142" xr:uid="{00000000-0005-0000-0000-000076040000}"/>
    <cellStyle name="壞_大竹103.12月菜單L_大竹.新莊菜單103下W5_大竹.新莊菜單103下W8 (1)_大竹.新莊菜單103下W9" xfId="1143" xr:uid="{00000000-0005-0000-0000-000077040000}"/>
    <cellStyle name="壞_大竹103.12月菜單L_大竹.新莊菜單103下W5_大竹.新莊菜單103下W8 (1)_大竹.新莊菜單103下W9 (1)" xfId="1144" xr:uid="{00000000-0005-0000-0000-000078040000}"/>
    <cellStyle name="壞_大竹103.12月菜單L_大竹.新莊菜單103下W5_大竹.新莊菜單103下W8 (1)_大竹.新莊菜單103下W9 (1)_大竹.新莊菜單103下W13 (1)" xfId="1145" xr:uid="{00000000-0005-0000-0000-000079040000}"/>
    <cellStyle name="壞_大竹103.12月菜單L_大竹.新莊菜單103下W5_大竹.新莊菜單103下W8 (1)_大竹.新莊菜單103下W9_大竹.新莊菜單103下W13 (1)" xfId="1146" xr:uid="{00000000-0005-0000-0000-00007A040000}"/>
    <cellStyle name="壞_大竹103.12月菜單L_大竹.新莊菜單103下W5_大竹.新莊菜單103下W9" xfId="1147" xr:uid="{00000000-0005-0000-0000-00007B040000}"/>
    <cellStyle name="壞_大竹103.12月菜單L_大竹.新莊菜單103下W5_大竹.新莊菜單103下W9 (1)" xfId="1148" xr:uid="{00000000-0005-0000-0000-00007C040000}"/>
    <cellStyle name="壞_大竹103.12月菜單L_大竹.新莊菜單103下W5_大竹.新莊菜單103下W9 (1)_大竹.新莊菜單103下W13 (1)" xfId="1149" xr:uid="{00000000-0005-0000-0000-00007D040000}"/>
    <cellStyle name="壞_大竹103.12月菜單L_大竹.新莊菜單103下W5_大竹.新莊菜單103下W9_大竹.新莊菜單103下W13 (1)" xfId="1150" xr:uid="{00000000-0005-0000-0000-00007E040000}"/>
    <cellStyle name="壞_大竹103.12月菜單L_大竹.新莊菜單103下W8 (1)" xfId="1151" xr:uid="{00000000-0005-0000-0000-00007F040000}"/>
    <cellStyle name="壞_大竹103.12月菜單L_大竹.新莊菜單103下W8 (1)_大竹.新莊菜單103下W13 (1)" xfId="1152" xr:uid="{00000000-0005-0000-0000-000080040000}"/>
    <cellStyle name="壞_大竹103.12月菜單L_大竹.新莊菜單103下W8 (1)_大竹.新莊菜單103下W9" xfId="1153" xr:uid="{00000000-0005-0000-0000-000081040000}"/>
    <cellStyle name="壞_大竹103.12月菜單L_大竹.新莊菜單103下W8 (1)_大竹.新莊菜單103下W9 (1)" xfId="1154" xr:uid="{00000000-0005-0000-0000-000082040000}"/>
    <cellStyle name="壞_大竹103.12月菜單L_大竹.新莊菜單103下W8 (1)_大竹.新莊菜單103下W9 (1)_大竹.新莊菜單103下W13 (1)" xfId="1155" xr:uid="{00000000-0005-0000-0000-000083040000}"/>
    <cellStyle name="壞_大竹103.12月菜單L_大竹.新莊菜單103下W8 (1)_大竹.新莊菜單103下W9_大竹.新莊菜單103下W13 (1)" xfId="1156" xr:uid="{00000000-0005-0000-0000-000084040000}"/>
    <cellStyle name="壞_大竹103.12月菜單L_大竹.新莊菜單103下W9" xfId="1157" xr:uid="{00000000-0005-0000-0000-000085040000}"/>
    <cellStyle name="壞_大竹103.12月菜單L_大竹.新莊菜單103下W9 (1)" xfId="1158" xr:uid="{00000000-0005-0000-0000-000086040000}"/>
    <cellStyle name="壞_大竹103.12月菜單L_大竹.新莊菜單103下W9 (1)_大竹.新莊菜單103下W13 (1)" xfId="1159" xr:uid="{00000000-0005-0000-0000-000087040000}"/>
    <cellStyle name="壞_大竹103.12月菜單L_大竹.新莊菜單103下W9_大竹.新莊菜單103下W13 (1)" xfId="1160" xr:uid="{00000000-0005-0000-0000-000088040000}"/>
    <cellStyle name="壞_大竹103.12月菜單L_大竹104.0105-0109(W19)" xfId="1161" xr:uid="{00000000-0005-0000-0000-000089040000}"/>
    <cellStyle name="壞_大竹103.12月菜單L_大竹104.0105-0109(W19)_大竹.新莊菜單103下W13 (1)" xfId="1162" xr:uid="{00000000-0005-0000-0000-00008A040000}"/>
    <cellStyle name="壞_大竹103.12月菜單L_大竹104.0105-0109(W19)_大竹.新莊菜單103下W5" xfId="1163" xr:uid="{00000000-0005-0000-0000-00008B040000}"/>
    <cellStyle name="壞_大竹103.12月菜單L_大竹104.0105-0109(W19)_大竹.新莊菜單103下W5_大竹.新莊菜單103下W13 (1)" xfId="1164" xr:uid="{00000000-0005-0000-0000-00008C040000}"/>
    <cellStyle name="壞_大竹103.12月菜單L_大竹104.0105-0109(W19)_大竹.新莊菜單103下W5_大竹.新莊菜單103下W8 (1)" xfId="1165" xr:uid="{00000000-0005-0000-0000-00008D040000}"/>
    <cellStyle name="壞_大竹103.12月菜單L_大竹104.0105-0109(W19)_大竹.新莊菜單103下W5_大竹.新莊菜單103下W8 (1)_大竹.新莊菜單103下W13 (1)" xfId="1166" xr:uid="{00000000-0005-0000-0000-00008E040000}"/>
    <cellStyle name="壞_大竹103.12月菜單L_大竹104.0105-0109(W19)_大竹.新莊菜單103下W5_大竹.新莊菜單103下W8 (1)_大竹.新莊菜單103下W9" xfId="1167" xr:uid="{00000000-0005-0000-0000-00008F040000}"/>
    <cellStyle name="壞_大竹103.12月菜單L_大竹104.0105-0109(W19)_大竹.新莊菜單103下W5_大竹.新莊菜單103下W8 (1)_大竹.新莊菜單103下W9 (1)" xfId="1168" xr:uid="{00000000-0005-0000-0000-000090040000}"/>
    <cellStyle name="壞_大竹103.12月菜單L_大竹104.0105-0109(W19)_大竹.新莊菜單103下W5_大竹.新莊菜單103下W8 (1)_大竹.新莊菜單103下W9 (1)_大竹.新莊菜單103下W13 (1)" xfId="1169" xr:uid="{00000000-0005-0000-0000-000091040000}"/>
    <cellStyle name="壞_大竹103.12月菜單L_大竹104.0105-0109(W19)_大竹.新莊菜單103下W5_大竹.新莊菜單103下W8 (1)_大竹.新莊菜單103下W9_大竹.新莊菜單103下W13 (1)" xfId="1170" xr:uid="{00000000-0005-0000-0000-000092040000}"/>
    <cellStyle name="壞_大竹103.12月菜單L_大竹104.0105-0109(W19)_大竹.新莊菜單103下W5_大竹.新莊菜單103下W9" xfId="1171" xr:uid="{00000000-0005-0000-0000-000093040000}"/>
    <cellStyle name="壞_大竹103.12月菜單L_大竹104.0105-0109(W19)_大竹.新莊菜單103下W5_大竹.新莊菜單103下W9 (1)" xfId="1172" xr:uid="{00000000-0005-0000-0000-000094040000}"/>
    <cellStyle name="壞_大竹103.12月菜單L_大竹104.0105-0109(W19)_大竹.新莊菜單103下W5_大竹.新莊菜單103下W9 (1)_大竹.新莊菜單103下W13 (1)" xfId="1173" xr:uid="{00000000-0005-0000-0000-000095040000}"/>
    <cellStyle name="壞_大竹103.12月菜單L_大竹104.0105-0109(W19)_大竹.新莊菜單103下W5_大竹.新莊菜單103下W9_大竹.新莊菜單103下W13 (1)" xfId="1174" xr:uid="{00000000-0005-0000-0000-000096040000}"/>
    <cellStyle name="壞_大竹103.12月菜單L_大竹104.0105-0109(W19)_大竹.新莊菜單103下W8 (1)" xfId="1175" xr:uid="{00000000-0005-0000-0000-000097040000}"/>
    <cellStyle name="壞_大竹103.12月菜單L_大竹104.0105-0109(W19)_大竹.新莊菜單103下W8 (1)_大竹.新莊菜單103下W13 (1)" xfId="1176" xr:uid="{00000000-0005-0000-0000-000098040000}"/>
    <cellStyle name="壞_大竹103.12月菜單L_大竹104.0105-0109(W19)_大竹.新莊菜單103下W8 (1)_大竹.新莊菜單103下W9" xfId="1177" xr:uid="{00000000-0005-0000-0000-000099040000}"/>
    <cellStyle name="壞_大竹103.12月菜單L_大竹104.0105-0109(W19)_大竹.新莊菜單103下W8 (1)_大竹.新莊菜單103下W9 (1)" xfId="1178" xr:uid="{00000000-0005-0000-0000-00009A040000}"/>
    <cellStyle name="壞_大竹103.12月菜單L_大竹104.0105-0109(W19)_大竹.新莊菜單103下W8 (1)_大竹.新莊菜單103下W9 (1)_大竹.新莊菜單103下W13 (1)" xfId="1179" xr:uid="{00000000-0005-0000-0000-00009B040000}"/>
    <cellStyle name="壞_大竹103.12月菜單L_大竹104.0105-0109(W19)_大竹.新莊菜單103下W8 (1)_大竹.新莊菜單103下W9_大竹.新莊菜單103下W13 (1)" xfId="1180" xr:uid="{00000000-0005-0000-0000-00009C040000}"/>
    <cellStyle name="壞_大竹103.12月菜單L_大竹104.0105-0109(W19)_大竹.新莊菜單103下W9" xfId="1181" xr:uid="{00000000-0005-0000-0000-00009D040000}"/>
    <cellStyle name="壞_大竹103.12月菜單L_大竹104.0105-0109(W19)_大竹.新莊菜單103下W9 (1)" xfId="1182" xr:uid="{00000000-0005-0000-0000-00009E040000}"/>
    <cellStyle name="壞_大竹103.12月菜單L_大竹104.0105-0109(W19)_大竹.新莊菜單103下W9 (1)_大竹.新莊菜單103下W13 (1)" xfId="1183" xr:uid="{00000000-0005-0000-0000-00009F040000}"/>
    <cellStyle name="壞_大竹103.12月菜單L_大竹104.0105-0109(W19)_大竹.新莊菜單103下W9_大竹.新莊菜單103下W13 (1)" xfId="1184" xr:uid="{00000000-0005-0000-0000-0000A0040000}"/>
    <cellStyle name="壞_大竹103.12月菜單L_大竹104.0105-0109(W19)_大竹104.0112-0116(W20)" xfId="1185" xr:uid="{00000000-0005-0000-0000-0000A1040000}"/>
    <cellStyle name="壞_大竹103.12月菜單L_大竹104.0105-0109(W19)_大竹104.0112-0116(W20)_大竹.新莊菜單103下W13 (1)" xfId="1186" xr:uid="{00000000-0005-0000-0000-0000A2040000}"/>
    <cellStyle name="壞_大竹103.12月菜單L_大竹104.0105-0109(W19)_大竹104.0112-0116(W20)_大竹.新莊菜單103下W5" xfId="1187" xr:uid="{00000000-0005-0000-0000-0000A3040000}"/>
    <cellStyle name="壞_大竹103.12月菜單L_大竹104.0105-0109(W19)_大竹104.0112-0116(W20)_大竹.新莊菜單103下W5_大竹.新莊菜單103下W13 (1)" xfId="1188" xr:uid="{00000000-0005-0000-0000-0000A4040000}"/>
    <cellStyle name="壞_大竹103.12月菜單L_大竹104.0105-0109(W19)_大竹104.0112-0116(W20)_大竹.新莊菜單103下W5_大竹.新莊菜單103下W8 (1)" xfId="1189" xr:uid="{00000000-0005-0000-0000-0000A5040000}"/>
    <cellStyle name="壞_大竹103.12月菜單L_大竹104.0105-0109(W19)_大竹104.0112-0116(W20)_大竹.新莊菜單103下W5_大竹.新莊菜單103下W8 (1)_大竹.新莊菜單103下W13 (1)" xfId="1190" xr:uid="{00000000-0005-0000-0000-0000A6040000}"/>
    <cellStyle name="壞_大竹103.12月菜單L_大竹104.0105-0109(W19)_大竹104.0112-0116(W20)_大竹.新莊菜單103下W5_大竹.新莊菜單103下W8 (1)_大竹.新莊菜單103下W9" xfId="1191" xr:uid="{00000000-0005-0000-0000-0000A7040000}"/>
    <cellStyle name="壞_大竹103.12月菜單L_大竹104.0105-0109(W19)_大竹104.0112-0116(W20)_大竹.新莊菜單103下W5_大竹.新莊菜單103下W8 (1)_大竹.新莊菜單103下W9 (1)" xfId="1192" xr:uid="{00000000-0005-0000-0000-0000A8040000}"/>
    <cellStyle name="壞_大竹103.12月菜單L_大竹104.0105-0109(W19)_大竹104.0112-0116(W20)_大竹.新莊菜單103下W5_大竹.新莊菜單103下W8 (1)_大竹.新莊菜單103下W9 (1)_大竹.新莊菜單103下W13 (1)" xfId="1193" xr:uid="{00000000-0005-0000-0000-0000A9040000}"/>
    <cellStyle name="壞_大竹103.12月菜單L_大竹104.0105-0109(W19)_大竹104.0112-0116(W20)_大竹.新莊菜單103下W5_大竹.新莊菜單103下W8 (1)_大竹.新莊菜單103下W9_大竹.新莊菜單103下W13 (1)" xfId="1194" xr:uid="{00000000-0005-0000-0000-0000AA040000}"/>
    <cellStyle name="壞_大竹103.12月菜單L_大竹104.0105-0109(W19)_大竹104.0112-0116(W20)_大竹.新莊菜單103下W5_大竹.新莊菜單103下W9" xfId="1195" xr:uid="{00000000-0005-0000-0000-0000AB040000}"/>
    <cellStyle name="壞_大竹103.12月菜單L_大竹104.0105-0109(W19)_大竹104.0112-0116(W20)_大竹.新莊菜單103下W5_大竹.新莊菜單103下W9 (1)" xfId="1196" xr:uid="{00000000-0005-0000-0000-0000AC040000}"/>
    <cellStyle name="壞_大竹103.12月菜單L_大竹104.0105-0109(W19)_大竹104.0112-0116(W20)_大竹.新莊菜單103下W5_大竹.新莊菜單103下W9 (1)_大竹.新莊菜單103下W13 (1)" xfId="1197" xr:uid="{00000000-0005-0000-0000-0000AD040000}"/>
    <cellStyle name="壞_大竹103.12月菜單L_大竹104.0105-0109(W19)_大竹104.0112-0116(W20)_大竹.新莊菜單103下W5_大竹.新莊菜單103下W9_大竹.新莊菜單103下W13 (1)" xfId="1198" xr:uid="{00000000-0005-0000-0000-0000AE040000}"/>
    <cellStyle name="壞_大竹103.12月菜單L_大竹104.0105-0109(W19)_大竹104.0112-0116(W20)_大竹.新莊菜單103下W8 (1)" xfId="1199" xr:uid="{00000000-0005-0000-0000-0000AF040000}"/>
    <cellStyle name="壞_大竹103.12月菜單L_大竹104.0105-0109(W19)_大竹104.0112-0116(W20)_大竹.新莊菜單103下W8 (1)_大竹.新莊菜單103下W13 (1)" xfId="1200" xr:uid="{00000000-0005-0000-0000-0000B0040000}"/>
    <cellStyle name="壞_大竹103.12月菜單L_大竹104.0105-0109(W19)_大竹104.0112-0116(W20)_大竹.新莊菜單103下W8 (1)_大竹.新莊菜單103下W9" xfId="1201" xr:uid="{00000000-0005-0000-0000-0000B1040000}"/>
    <cellStyle name="壞_大竹103.12月菜單L_大竹104.0105-0109(W19)_大竹104.0112-0116(W20)_大竹.新莊菜單103下W8 (1)_大竹.新莊菜單103下W9 (1)" xfId="1202" xr:uid="{00000000-0005-0000-0000-0000B2040000}"/>
    <cellStyle name="壞_大竹103.12月菜單L_大竹104.0105-0109(W19)_大竹104.0112-0116(W20)_大竹.新莊菜單103下W8 (1)_大竹.新莊菜單103下W9 (1)_大竹.新莊菜單103下W13 (1)" xfId="1203" xr:uid="{00000000-0005-0000-0000-0000B3040000}"/>
    <cellStyle name="壞_大竹103.12月菜單L_大竹104.0105-0109(W19)_大竹104.0112-0116(W20)_大竹.新莊菜單103下W8 (1)_大竹.新莊菜單103下W9_大竹.新莊菜單103下W13 (1)" xfId="1204" xr:uid="{00000000-0005-0000-0000-0000B4040000}"/>
    <cellStyle name="壞_大竹103.12月菜單L_大竹104.0105-0109(W19)_大竹104.0112-0116(W20)_大竹.新莊菜單103下W9" xfId="1205" xr:uid="{00000000-0005-0000-0000-0000B5040000}"/>
    <cellStyle name="壞_大竹103.12月菜單L_大竹104.0105-0109(W19)_大竹104.0112-0116(W20)_大竹.新莊菜單103下W9 (1)" xfId="1206" xr:uid="{00000000-0005-0000-0000-0000B6040000}"/>
    <cellStyle name="壞_大竹103.12月菜單L_大竹104.0105-0109(W19)_大竹104.0112-0116(W20)_大竹.新莊菜單103下W9 (1)_大竹.新莊菜單103下W13 (1)" xfId="1207" xr:uid="{00000000-0005-0000-0000-0000B7040000}"/>
    <cellStyle name="壞_大竹103.12月菜單L_大竹104.0105-0109(W19)_大竹104.0112-0116(W20)_大竹.新莊菜單103下W9_大竹.新莊菜單103下W13 (1)" xfId="1208" xr:uid="{00000000-0005-0000-0000-0000B8040000}"/>
    <cellStyle name="壞_大竹103.12月菜單L_大竹104.0112-0116(W20)" xfId="1209" xr:uid="{00000000-0005-0000-0000-0000B9040000}"/>
    <cellStyle name="壞_大竹103.12月菜單L_大竹104.0112-0116(W20)_大竹.新莊菜單103下W13 (1)" xfId="1210" xr:uid="{00000000-0005-0000-0000-0000BA040000}"/>
    <cellStyle name="壞_大竹103.12月菜單L_大竹104.0112-0116(W20)_大竹.新莊菜單103下W5" xfId="1211" xr:uid="{00000000-0005-0000-0000-0000BB040000}"/>
    <cellStyle name="壞_大竹103.12月菜單L_大竹104.0112-0116(W20)_大竹.新莊菜單103下W5_大竹.新莊菜單103下W13 (1)" xfId="1212" xr:uid="{00000000-0005-0000-0000-0000BC040000}"/>
    <cellStyle name="壞_大竹103.12月菜單L_大竹104.0112-0116(W20)_大竹.新莊菜單103下W5_大竹.新莊菜單103下W8 (1)" xfId="1213" xr:uid="{00000000-0005-0000-0000-0000BD040000}"/>
    <cellStyle name="壞_大竹103.12月菜單L_大竹104.0112-0116(W20)_大竹.新莊菜單103下W5_大竹.新莊菜單103下W8 (1)_大竹.新莊菜單103下W13 (1)" xfId="1214" xr:uid="{00000000-0005-0000-0000-0000BE040000}"/>
    <cellStyle name="壞_大竹103.12月菜單L_大竹104.0112-0116(W20)_大竹.新莊菜單103下W5_大竹.新莊菜單103下W8 (1)_大竹.新莊菜單103下W9" xfId="1215" xr:uid="{00000000-0005-0000-0000-0000BF040000}"/>
    <cellStyle name="壞_大竹103.12月菜單L_大竹104.0112-0116(W20)_大竹.新莊菜單103下W5_大竹.新莊菜單103下W8 (1)_大竹.新莊菜單103下W9 (1)" xfId="1216" xr:uid="{00000000-0005-0000-0000-0000C0040000}"/>
    <cellStyle name="壞_大竹103.12月菜單L_大竹104.0112-0116(W20)_大竹.新莊菜單103下W5_大竹.新莊菜單103下W8 (1)_大竹.新莊菜單103下W9 (1)_大竹.新莊菜單103下W13 (1)" xfId="1217" xr:uid="{00000000-0005-0000-0000-0000C1040000}"/>
    <cellStyle name="壞_大竹103.12月菜單L_大竹104.0112-0116(W20)_大竹.新莊菜單103下W5_大竹.新莊菜單103下W8 (1)_大竹.新莊菜單103下W9_大竹.新莊菜單103下W13 (1)" xfId="1218" xr:uid="{00000000-0005-0000-0000-0000C2040000}"/>
    <cellStyle name="壞_大竹103.12月菜單L_大竹104.0112-0116(W20)_大竹.新莊菜單103下W5_大竹.新莊菜單103下W9" xfId="1219" xr:uid="{00000000-0005-0000-0000-0000C3040000}"/>
    <cellStyle name="壞_大竹103.12月菜單L_大竹104.0112-0116(W20)_大竹.新莊菜單103下W5_大竹.新莊菜單103下W9 (1)" xfId="1220" xr:uid="{00000000-0005-0000-0000-0000C4040000}"/>
    <cellStyle name="壞_大竹103.12月菜單L_大竹104.0112-0116(W20)_大竹.新莊菜單103下W5_大竹.新莊菜單103下W9 (1)_大竹.新莊菜單103下W13 (1)" xfId="1221" xr:uid="{00000000-0005-0000-0000-0000C5040000}"/>
    <cellStyle name="壞_大竹103.12月菜單L_大竹104.0112-0116(W20)_大竹.新莊菜單103下W5_大竹.新莊菜單103下W9_大竹.新莊菜單103下W13 (1)" xfId="1222" xr:uid="{00000000-0005-0000-0000-0000C6040000}"/>
    <cellStyle name="壞_大竹103.12月菜單L_大竹104.0112-0116(W20)_大竹.新莊菜單103下W8 (1)" xfId="1223" xr:uid="{00000000-0005-0000-0000-0000C7040000}"/>
    <cellStyle name="壞_大竹103.12月菜單L_大竹104.0112-0116(W20)_大竹.新莊菜單103下W8 (1)_大竹.新莊菜單103下W13 (1)" xfId="1224" xr:uid="{00000000-0005-0000-0000-0000C8040000}"/>
    <cellStyle name="壞_大竹103.12月菜單L_大竹104.0112-0116(W20)_大竹.新莊菜單103下W8 (1)_大竹.新莊菜單103下W9" xfId="1225" xr:uid="{00000000-0005-0000-0000-0000C9040000}"/>
    <cellStyle name="壞_大竹103.12月菜單L_大竹104.0112-0116(W20)_大竹.新莊菜單103下W8 (1)_大竹.新莊菜單103下W9 (1)" xfId="1226" xr:uid="{00000000-0005-0000-0000-0000CA040000}"/>
    <cellStyle name="壞_大竹103.12月菜單L_大竹104.0112-0116(W20)_大竹.新莊菜單103下W8 (1)_大竹.新莊菜單103下W9 (1)_大竹.新莊菜單103下W13 (1)" xfId="1227" xr:uid="{00000000-0005-0000-0000-0000CB040000}"/>
    <cellStyle name="壞_大竹103.12月菜單L_大竹104.0112-0116(W20)_大竹.新莊菜單103下W8 (1)_大竹.新莊菜單103下W9_大竹.新莊菜單103下W13 (1)" xfId="1228" xr:uid="{00000000-0005-0000-0000-0000CC040000}"/>
    <cellStyle name="壞_大竹103.12月菜單L_大竹104.0112-0116(W20)_大竹.新莊菜單103下W9" xfId="1229" xr:uid="{00000000-0005-0000-0000-0000CD040000}"/>
    <cellStyle name="壞_大竹103.12月菜單L_大竹104.0112-0116(W20)_大竹.新莊菜單103下W9 (1)" xfId="1230" xr:uid="{00000000-0005-0000-0000-0000CE040000}"/>
    <cellStyle name="壞_大竹103.12月菜單L_大竹104.0112-0116(W20)_大竹.新莊菜單103下W9 (1)_大竹.新莊菜單103下W13 (1)" xfId="1231" xr:uid="{00000000-0005-0000-0000-0000CF040000}"/>
    <cellStyle name="壞_大竹103.12月菜單L_大竹104.0112-0116(W20)_大竹.新莊菜單103下W9_大竹.新莊菜單103下W13 (1)" xfId="1232" xr:uid="{00000000-0005-0000-0000-0000D0040000}"/>
    <cellStyle name="壞_大竹104.0224-0226(w1)" xfId="1233" xr:uid="{00000000-0005-0000-0000-0000D1040000}"/>
    <cellStyle name="壞_大竹104.0224-0226(w1)_大竹.新莊菜單103下W13 (1)" xfId="1234" xr:uid="{00000000-0005-0000-0000-0000D2040000}"/>
    <cellStyle name="壞_大竹104.0224-0226(w1)_大竹.新莊菜單103下W5" xfId="1235" xr:uid="{00000000-0005-0000-0000-0000D3040000}"/>
    <cellStyle name="壞_大竹104.0224-0226(w1)_大竹.新莊菜單103下W5_大竹.新莊菜單103下W13 (1)" xfId="1236" xr:uid="{00000000-0005-0000-0000-0000D4040000}"/>
    <cellStyle name="壞_大竹104.0224-0226(w1)_大竹.新莊菜單103下W5_大竹.新莊菜單103下W8 (1)" xfId="1237" xr:uid="{00000000-0005-0000-0000-0000D5040000}"/>
    <cellStyle name="壞_大竹104.0224-0226(w1)_大竹.新莊菜單103下W5_大竹.新莊菜單103下W8 (1)_大竹.新莊菜單103下W13 (1)" xfId="1238" xr:uid="{00000000-0005-0000-0000-0000D6040000}"/>
    <cellStyle name="壞_大竹104.0224-0226(w1)_大竹.新莊菜單103下W5_大竹.新莊菜單103下W8 (1)_大竹.新莊菜單103下W9" xfId="1239" xr:uid="{00000000-0005-0000-0000-0000D7040000}"/>
    <cellStyle name="壞_大竹104.0224-0226(w1)_大竹.新莊菜單103下W5_大竹.新莊菜單103下W8 (1)_大竹.新莊菜單103下W9 (1)" xfId="1240" xr:uid="{00000000-0005-0000-0000-0000D8040000}"/>
    <cellStyle name="壞_大竹104.0224-0226(w1)_大竹.新莊菜單103下W5_大竹.新莊菜單103下W8 (1)_大竹.新莊菜單103下W9 (1)_大竹.新莊菜單103下W13 (1)" xfId="1241" xr:uid="{00000000-0005-0000-0000-0000D9040000}"/>
    <cellStyle name="壞_大竹104.0224-0226(w1)_大竹.新莊菜單103下W5_大竹.新莊菜單103下W8 (1)_大竹.新莊菜單103下W9_大竹.新莊菜單103下W13 (1)" xfId="1242" xr:uid="{00000000-0005-0000-0000-0000DA040000}"/>
    <cellStyle name="壞_大竹104.0224-0226(w1)_大竹.新莊菜單103下W5_大竹.新莊菜單103下W9" xfId="1243" xr:uid="{00000000-0005-0000-0000-0000DB040000}"/>
    <cellStyle name="壞_大竹104.0224-0226(w1)_大竹.新莊菜單103下W5_大竹.新莊菜單103下W9 (1)" xfId="1244" xr:uid="{00000000-0005-0000-0000-0000DC040000}"/>
    <cellStyle name="壞_大竹104.0224-0226(w1)_大竹.新莊菜單103下W5_大竹.新莊菜單103下W9 (1)_大竹.新莊菜單103下W13 (1)" xfId="1245" xr:uid="{00000000-0005-0000-0000-0000DD040000}"/>
    <cellStyle name="壞_大竹104.0224-0226(w1)_大竹.新莊菜單103下W5_大竹.新莊菜單103下W9_大竹.新莊菜單103下W13 (1)" xfId="1246" xr:uid="{00000000-0005-0000-0000-0000DE040000}"/>
    <cellStyle name="壞_大竹104.0224-0226(w1)_大竹.新莊菜單103下W8 (1)" xfId="1247" xr:uid="{00000000-0005-0000-0000-0000DF040000}"/>
    <cellStyle name="壞_大竹104.0224-0226(w1)_大竹.新莊菜單103下W8 (1)_大竹.新莊菜單103下W13 (1)" xfId="1248" xr:uid="{00000000-0005-0000-0000-0000E0040000}"/>
    <cellStyle name="壞_大竹104.0224-0226(w1)_大竹.新莊菜單103下W8 (1)_大竹.新莊菜單103下W9" xfId="1249" xr:uid="{00000000-0005-0000-0000-0000E1040000}"/>
    <cellStyle name="壞_大竹104.0224-0226(w1)_大竹.新莊菜單103下W8 (1)_大竹.新莊菜單103下W9 (1)" xfId="1250" xr:uid="{00000000-0005-0000-0000-0000E2040000}"/>
    <cellStyle name="壞_大竹104.0224-0226(w1)_大竹.新莊菜單103下W8 (1)_大竹.新莊菜單103下W9 (1)_大竹.新莊菜單103下W13 (1)" xfId="1251" xr:uid="{00000000-0005-0000-0000-0000E3040000}"/>
    <cellStyle name="壞_大竹104.0224-0226(w1)_大竹.新莊菜單103下W8 (1)_大竹.新莊菜單103下W9_大竹.新莊菜單103下W13 (1)" xfId="1252" xr:uid="{00000000-0005-0000-0000-0000E4040000}"/>
    <cellStyle name="壞_大竹104.0224-0226(w1)_大竹.新莊菜單103下W9" xfId="1253" xr:uid="{00000000-0005-0000-0000-0000E5040000}"/>
    <cellStyle name="壞_大竹104.0224-0226(w1)_大竹.新莊菜單103下W9 (1)" xfId="1254" xr:uid="{00000000-0005-0000-0000-0000E6040000}"/>
    <cellStyle name="壞_大竹104.0224-0226(w1)_大竹.新莊菜單103下W9 (1)_大竹.新莊菜單103下W13 (1)" xfId="1255" xr:uid="{00000000-0005-0000-0000-0000E7040000}"/>
    <cellStyle name="壞_大竹104.0224-0226(w1)_大竹.新莊菜單103下W9_大竹.新莊菜單103下W13 (1)" xfId="1256" xr:uid="{00000000-0005-0000-0000-0000E8040000}"/>
    <cellStyle name="壞_大竹104.0224-0226(w1)二修" xfId="1257" xr:uid="{00000000-0005-0000-0000-0000E9040000}"/>
    <cellStyle name="壞_大竹104.0224-0226(w1)二修_大竹.新莊菜單103下W13 (1)" xfId="1258" xr:uid="{00000000-0005-0000-0000-0000EA040000}"/>
    <cellStyle name="壞_大竹104.0224-0226(w1)二修_大竹.新莊菜單103下W5" xfId="1259" xr:uid="{00000000-0005-0000-0000-0000EB040000}"/>
    <cellStyle name="壞_大竹104.0224-0226(w1)二修_大竹.新莊菜單103下W5_大竹.新莊菜單103下W13 (1)" xfId="1260" xr:uid="{00000000-0005-0000-0000-0000EC040000}"/>
    <cellStyle name="壞_大竹104.0224-0226(w1)二修_大竹.新莊菜單103下W5_大竹.新莊菜單103下W8 (1)" xfId="1261" xr:uid="{00000000-0005-0000-0000-0000ED040000}"/>
    <cellStyle name="壞_大竹104.0224-0226(w1)二修_大竹.新莊菜單103下W5_大竹.新莊菜單103下W8 (1)_大竹.新莊菜單103下W13 (1)" xfId="1262" xr:uid="{00000000-0005-0000-0000-0000EE040000}"/>
    <cellStyle name="壞_大竹104.0224-0226(w1)二修_大竹.新莊菜單103下W5_大竹.新莊菜單103下W8 (1)_大竹.新莊菜單103下W9" xfId="1263" xr:uid="{00000000-0005-0000-0000-0000EF040000}"/>
    <cellStyle name="壞_大竹104.0224-0226(w1)二修_大竹.新莊菜單103下W5_大竹.新莊菜單103下W8 (1)_大竹.新莊菜單103下W9 (1)" xfId="1264" xr:uid="{00000000-0005-0000-0000-0000F0040000}"/>
    <cellStyle name="壞_大竹104.0224-0226(w1)二修_大竹.新莊菜單103下W5_大竹.新莊菜單103下W8 (1)_大竹.新莊菜單103下W9 (1)_大竹.新莊菜單103下W13 (1)" xfId="1265" xr:uid="{00000000-0005-0000-0000-0000F1040000}"/>
    <cellStyle name="壞_大竹104.0224-0226(w1)二修_大竹.新莊菜單103下W5_大竹.新莊菜單103下W8 (1)_大竹.新莊菜單103下W9_大竹.新莊菜單103下W13 (1)" xfId="1266" xr:uid="{00000000-0005-0000-0000-0000F2040000}"/>
    <cellStyle name="壞_大竹104.0224-0226(w1)二修_大竹.新莊菜單103下W5_大竹.新莊菜單103下W9" xfId="1267" xr:uid="{00000000-0005-0000-0000-0000F3040000}"/>
    <cellStyle name="壞_大竹104.0224-0226(w1)二修_大竹.新莊菜單103下W5_大竹.新莊菜單103下W9 (1)" xfId="1268" xr:uid="{00000000-0005-0000-0000-0000F4040000}"/>
    <cellStyle name="壞_大竹104.0224-0226(w1)二修_大竹.新莊菜單103下W5_大竹.新莊菜單103下W9 (1)_大竹.新莊菜單103下W13 (1)" xfId="1269" xr:uid="{00000000-0005-0000-0000-0000F5040000}"/>
    <cellStyle name="壞_大竹104.0224-0226(w1)二修_大竹.新莊菜單103下W5_大竹.新莊菜單103下W9_大竹.新莊菜單103下W13 (1)" xfId="1270" xr:uid="{00000000-0005-0000-0000-0000F6040000}"/>
    <cellStyle name="壞_大竹104.0224-0226(w1)二修_大竹.新莊菜單103下W8 (1)" xfId="1271" xr:uid="{00000000-0005-0000-0000-0000F7040000}"/>
    <cellStyle name="壞_大竹104.0224-0226(w1)二修_大竹.新莊菜單103下W8 (1)_大竹.新莊菜單103下W13 (1)" xfId="1272" xr:uid="{00000000-0005-0000-0000-0000F8040000}"/>
    <cellStyle name="壞_大竹104.0224-0226(w1)二修_大竹.新莊菜單103下W8 (1)_大竹.新莊菜單103下W9" xfId="1273" xr:uid="{00000000-0005-0000-0000-0000F9040000}"/>
    <cellStyle name="壞_大竹104.0224-0226(w1)二修_大竹.新莊菜單103下W8 (1)_大竹.新莊菜單103下W9 (1)" xfId="1274" xr:uid="{00000000-0005-0000-0000-0000FA040000}"/>
    <cellStyle name="壞_大竹104.0224-0226(w1)二修_大竹.新莊菜單103下W8 (1)_大竹.新莊菜單103下W9 (1)_大竹.新莊菜單103下W13 (1)" xfId="1275" xr:uid="{00000000-0005-0000-0000-0000FB040000}"/>
    <cellStyle name="壞_大竹104.0224-0226(w1)二修_大竹.新莊菜單103下W8 (1)_大竹.新莊菜單103下W9_大竹.新莊菜單103下W13 (1)" xfId="1276" xr:uid="{00000000-0005-0000-0000-0000FC040000}"/>
    <cellStyle name="壞_大竹104.0224-0226(w1)二修_大竹.新莊菜單103下W9" xfId="1277" xr:uid="{00000000-0005-0000-0000-0000FD040000}"/>
    <cellStyle name="壞_大竹104.0224-0226(w1)二修_大竹.新莊菜單103下W9 (1)" xfId="1278" xr:uid="{00000000-0005-0000-0000-0000FE040000}"/>
    <cellStyle name="壞_大竹104.0224-0226(w1)二修_大竹.新莊菜單103下W9 (1)_大竹.新莊菜單103下W13 (1)" xfId="1279" xr:uid="{00000000-0005-0000-0000-0000FF040000}"/>
    <cellStyle name="壞_大竹104.0224-0226(w1)二修_大竹.新莊菜單103下W9_大竹.新莊菜單103下W13 (1)" xfId="1280" xr:uid="{00000000-0005-0000-0000-000000050000}"/>
    <cellStyle name="壞_大竹104.4月-葷月菜單0325修" xfId="1281" xr:uid="{00000000-0005-0000-0000-000001050000}"/>
    <cellStyle name="壞_大竹104.4月-葷月菜單0325修_大竹.新莊菜單103下W13 (1)" xfId="1282" xr:uid="{00000000-0005-0000-0000-000002050000}"/>
    <cellStyle name="壞_大竹104.4月-葷月菜單0325修_大竹.新莊菜單103下W8 (1)" xfId="1283" xr:uid="{00000000-0005-0000-0000-000003050000}"/>
    <cellStyle name="壞_大竹104.4月-葷月菜單0325修_大竹.新莊菜單103下W8 (1)_大竹.新莊菜單103下W13 (1)" xfId="1284" xr:uid="{00000000-0005-0000-0000-000004050000}"/>
    <cellStyle name="壞_大竹104.4月-葷月菜單0325修_大竹.新莊菜單103下W8 (1)_大竹.新莊菜單103下W9" xfId="1285" xr:uid="{00000000-0005-0000-0000-000005050000}"/>
    <cellStyle name="壞_大竹104.4月-葷月菜單0325修_大竹.新莊菜單103下W8 (1)_大竹.新莊菜單103下W9 (1)" xfId="1286" xr:uid="{00000000-0005-0000-0000-000006050000}"/>
    <cellStyle name="壞_大竹104.4月-葷月菜單0325修_大竹.新莊菜單103下W8 (1)_大竹.新莊菜單103下W9 (1)_大竹.新莊菜單103下W13 (1)" xfId="1287" xr:uid="{00000000-0005-0000-0000-000007050000}"/>
    <cellStyle name="壞_大竹104.4月-葷月菜單0325修_大竹.新莊菜單103下W8 (1)_大竹.新莊菜單103下W9_大竹.新莊菜單103下W13 (1)" xfId="1288" xr:uid="{00000000-0005-0000-0000-000008050000}"/>
    <cellStyle name="壞_大竹104.4月-葷月菜單0325修_大竹.新莊菜單103下W9" xfId="1289" xr:uid="{00000000-0005-0000-0000-000009050000}"/>
    <cellStyle name="壞_大竹104.4月-葷月菜單0325修_大竹.新莊菜單103下W9 (1)" xfId="1290" xr:uid="{00000000-0005-0000-0000-00000A050000}"/>
    <cellStyle name="壞_大竹104.4月-葷月菜單0325修_大竹.新莊菜單103下W9 (1)_大竹.新莊菜單103下W13 (1)" xfId="1291" xr:uid="{00000000-0005-0000-0000-00000B050000}"/>
    <cellStyle name="壞_大竹104.4月-葷月菜單0325修_大竹.新莊菜單103下W9_大竹.新莊菜單103下W13 (1)" xfId="1292" xr:uid="{00000000-0005-0000-0000-00000C050000}"/>
    <cellStyle name="壞_大竹104.5月菜單三版 (1)" xfId="1293" xr:uid="{00000000-0005-0000-0000-00000D050000}"/>
    <cellStyle name="壞_大竹104.5月菜單三版 (1)_大竹.新莊菜單103下W13 (1)" xfId="1294" xr:uid="{00000000-0005-0000-0000-00000E050000}"/>
    <cellStyle name="警告文字 2" xfId="1295" xr:uid="{00000000-0005-0000-0000-00000F050000}"/>
    <cellStyle name="警告文字 3" xfId="1296" xr:uid="{00000000-0005-0000-0000-000010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120650</xdr:colOff>
      <xdr:row>62</xdr:row>
      <xdr:rowOff>0</xdr:rowOff>
    </xdr:from>
    <xdr:ext cx="184731" cy="264560"/>
    <xdr:sp macro="" textlink="">
      <xdr:nvSpPr>
        <xdr:cNvPr id="4" name="文字方塊 3">
          <a:extLst>
            <a:ext uri="{FF2B5EF4-FFF2-40B4-BE49-F238E27FC236}">
              <a16:creationId xmlns:a16="http://schemas.microsoft.com/office/drawing/2014/main" id="{3D6D74ED-FA3F-40CE-87AA-CDDF3E956F13}"/>
            </a:ext>
          </a:extLst>
        </xdr:cNvPr>
        <xdr:cNvSpPr txBox="1"/>
      </xdr:nvSpPr>
      <xdr:spPr>
        <a:xfrm>
          <a:off x="120650" y="1251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TW" alt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ER/Downloads/Users/user/Downloads/menu_2017022108545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fersList"/>
      <sheetName val="工作表1"/>
      <sheetName val="檢查、製造商、認證種類、字號"/>
    </sheetNames>
    <sheetDataSet>
      <sheetData sheetId="0"/>
      <sheetData sheetId="1">
        <row r="2">
          <cell r="A2" t="str">
            <v>全部學校</v>
          </cell>
        </row>
        <row r="3">
          <cell r="A3" t="str">
            <v>桃園市楊梅區楊明國小</v>
          </cell>
        </row>
        <row r="4">
          <cell r="A4" t="str">
            <v>桃園市蘆竹區南崁國民小學附設幼兒園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2"/>
  <sheetViews>
    <sheetView view="pageBreakPreview" topLeftCell="A18" zoomScale="90" zoomScaleNormal="100" zoomScaleSheetLayoutView="90" workbookViewId="0">
      <selection activeCell="H35" sqref="H35:H36"/>
    </sheetView>
  </sheetViews>
  <sheetFormatPr defaultColWidth="8.875" defaultRowHeight="21" customHeight="1"/>
  <cols>
    <col min="1" max="1" width="7.625" style="22" customWidth="1"/>
    <col min="2" max="2" width="10.75" style="25" customWidth="1"/>
    <col min="3" max="3" width="17.625" style="67" customWidth="1"/>
    <col min="4" max="4" width="3.875" style="67" customWidth="1"/>
    <col min="5" max="5" width="16.75" style="67" customWidth="1"/>
    <col min="6" max="6" width="3.875" style="67" customWidth="1"/>
    <col min="7" max="7" width="9.625" style="67" customWidth="1"/>
    <col min="8" max="8" width="18.5" style="67" customWidth="1"/>
    <col min="9" max="9" width="3.875" style="42" customWidth="1"/>
    <col min="10" max="10" width="7.5" style="79" customWidth="1"/>
    <col min="11" max="14" width="3.75" style="25" customWidth="1"/>
    <col min="15" max="15" width="3" style="25" customWidth="1"/>
    <col min="16" max="16" width="2.75" style="25" customWidth="1"/>
    <col min="17" max="17" width="3.25" style="44" customWidth="1"/>
    <col min="18" max="18" width="48.125" style="3" customWidth="1"/>
    <col min="19" max="16384" width="8.875" style="3"/>
  </cols>
  <sheetData>
    <row r="1" spans="1:18" s="2" customFormat="1" ht="27" customHeight="1" thickBot="1">
      <c r="A1" s="264" t="s">
        <v>293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</row>
    <row r="2" spans="1:18" s="5" customFormat="1" ht="40.5" customHeight="1" thickBot="1">
      <c r="A2" s="12" t="s">
        <v>0</v>
      </c>
      <c r="B2" s="49" t="s">
        <v>1</v>
      </c>
      <c r="C2" s="265" t="s">
        <v>2</v>
      </c>
      <c r="D2" s="266"/>
      <c r="E2" s="265" t="s">
        <v>3</v>
      </c>
      <c r="F2" s="267"/>
      <c r="G2" s="50" t="s">
        <v>4</v>
      </c>
      <c r="H2" s="51" t="s">
        <v>5</v>
      </c>
      <c r="I2" s="41" t="s">
        <v>6</v>
      </c>
      <c r="J2" s="110"/>
      <c r="K2" s="100" t="s">
        <v>7</v>
      </c>
      <c r="L2" s="13" t="s">
        <v>8</v>
      </c>
      <c r="M2" s="13" t="s">
        <v>9</v>
      </c>
      <c r="N2" s="13" t="s">
        <v>10</v>
      </c>
      <c r="O2" s="13" t="s">
        <v>11</v>
      </c>
      <c r="P2" s="13" t="s">
        <v>12</v>
      </c>
      <c r="Q2" s="43" t="s">
        <v>13</v>
      </c>
      <c r="R2" s="4"/>
    </row>
    <row r="3" spans="1:18" ht="17.45" hidden="1" customHeight="1">
      <c r="A3" s="14">
        <v>45016</v>
      </c>
      <c r="B3" s="272" t="s">
        <v>69</v>
      </c>
      <c r="C3" s="52" t="s">
        <v>70</v>
      </c>
      <c r="D3" s="274" t="s">
        <v>17</v>
      </c>
      <c r="E3" s="52" t="s">
        <v>65</v>
      </c>
      <c r="F3" s="275" t="s">
        <v>33</v>
      </c>
      <c r="G3" s="276" t="s">
        <v>28</v>
      </c>
      <c r="H3" s="53" t="s">
        <v>73</v>
      </c>
      <c r="I3" s="187" t="s">
        <v>19</v>
      </c>
      <c r="J3" s="101"/>
      <c r="K3" s="277">
        <v>4.5</v>
      </c>
      <c r="L3" s="276">
        <v>2.2999999999999998</v>
      </c>
      <c r="M3" s="276">
        <v>1.5</v>
      </c>
      <c r="N3" s="278">
        <v>2.5</v>
      </c>
      <c r="O3" s="279">
        <v>1</v>
      </c>
      <c r="P3" s="279"/>
      <c r="Q3" s="211">
        <f t="shared" ref="Q3" si="0">K3*70+L3*77+M3*25+O3*60+P3*100+N3*45</f>
        <v>702.1</v>
      </c>
    </row>
    <row r="4" spans="1:18" s="6" customFormat="1" ht="17.45" hidden="1" customHeight="1" thickBot="1">
      <c r="A4" s="15" t="s">
        <v>29</v>
      </c>
      <c r="B4" s="273"/>
      <c r="C4" s="54" t="s">
        <v>71</v>
      </c>
      <c r="D4" s="237"/>
      <c r="E4" s="54" t="s">
        <v>72</v>
      </c>
      <c r="F4" s="238"/>
      <c r="G4" s="200"/>
      <c r="H4" s="54" t="s">
        <v>74</v>
      </c>
      <c r="I4" s="201"/>
      <c r="J4" s="102"/>
      <c r="K4" s="202"/>
      <c r="L4" s="200"/>
      <c r="M4" s="200"/>
      <c r="N4" s="206"/>
      <c r="O4" s="214"/>
      <c r="P4" s="214"/>
      <c r="Q4" s="216" t="e">
        <v>#VALUE!</v>
      </c>
    </row>
    <row r="5" spans="1:18" ht="17.45" hidden="1" customHeight="1">
      <c r="A5" s="39">
        <v>45747</v>
      </c>
      <c r="B5" s="268" t="s">
        <v>62</v>
      </c>
      <c r="C5" s="55" t="s">
        <v>15</v>
      </c>
      <c r="D5" s="232" t="s">
        <v>33</v>
      </c>
      <c r="E5" s="55" t="s">
        <v>64</v>
      </c>
      <c r="F5" s="196" t="s">
        <v>17</v>
      </c>
      <c r="G5" s="205" t="s">
        <v>88</v>
      </c>
      <c r="H5" s="56" t="s">
        <v>118</v>
      </c>
      <c r="I5" s="187"/>
      <c r="J5" s="103"/>
      <c r="K5" s="270">
        <v>4.8</v>
      </c>
      <c r="L5" s="209">
        <v>2.2000000000000002</v>
      </c>
      <c r="M5" s="209">
        <v>1.8</v>
      </c>
      <c r="N5" s="209">
        <v>2.5</v>
      </c>
      <c r="O5" s="209"/>
      <c r="P5" s="209"/>
      <c r="Q5" s="211">
        <f>K5*70+L5*77+M5*25+O5*60+P5*100+N5*45</f>
        <v>662.9</v>
      </c>
    </row>
    <row r="6" spans="1:18" s="29" customFormat="1" ht="17.45" hidden="1" customHeight="1">
      <c r="A6" s="28" t="s">
        <v>14</v>
      </c>
      <c r="B6" s="269"/>
      <c r="C6" s="57" t="s">
        <v>66</v>
      </c>
      <c r="D6" s="164"/>
      <c r="E6" s="57" t="s">
        <v>63</v>
      </c>
      <c r="F6" s="185"/>
      <c r="G6" s="230"/>
      <c r="H6" s="57" t="s">
        <v>119</v>
      </c>
      <c r="I6" s="188"/>
      <c r="J6" s="104"/>
      <c r="K6" s="271"/>
      <c r="L6" s="225"/>
      <c r="M6" s="225"/>
      <c r="N6" s="225"/>
      <c r="O6" s="225"/>
      <c r="P6" s="225"/>
      <c r="Q6" s="224" t="e">
        <v>#VALUE!</v>
      </c>
    </row>
    <row r="7" spans="1:18" ht="17.45" hidden="1" customHeight="1">
      <c r="A7" s="39">
        <f>A5+1</f>
        <v>45748</v>
      </c>
      <c r="B7" s="243"/>
      <c r="C7" s="58"/>
      <c r="D7" s="164"/>
      <c r="E7" s="58"/>
      <c r="F7" s="181"/>
      <c r="G7" s="166"/>
      <c r="H7" s="56"/>
      <c r="I7" s="187"/>
      <c r="J7" s="101"/>
      <c r="K7" s="193">
        <v>4.5999999999999996</v>
      </c>
      <c r="L7" s="186">
        <v>2.2999999999999998</v>
      </c>
      <c r="M7" s="167">
        <v>1.5</v>
      </c>
      <c r="N7" s="167">
        <v>2.5</v>
      </c>
      <c r="O7" s="226">
        <v>1</v>
      </c>
      <c r="P7" s="226"/>
      <c r="Q7" s="211">
        <f t="shared" ref="Q7" si="1">K7*70+L7*77+M7*25+O7*60+P7*100+N7*45</f>
        <v>709.1</v>
      </c>
    </row>
    <row r="8" spans="1:18" s="29" customFormat="1" ht="17.45" hidden="1" customHeight="1">
      <c r="A8" s="80" t="s">
        <v>20</v>
      </c>
      <c r="B8" s="263"/>
      <c r="C8" s="78"/>
      <c r="D8" s="165"/>
      <c r="E8" s="78"/>
      <c r="F8" s="181"/>
      <c r="G8" s="167"/>
      <c r="H8" s="78"/>
      <c r="I8" s="168"/>
      <c r="J8" s="103"/>
      <c r="K8" s="194"/>
      <c r="L8" s="167"/>
      <c r="M8" s="182"/>
      <c r="N8" s="182"/>
      <c r="O8" s="210"/>
      <c r="P8" s="210"/>
      <c r="Q8" s="212" t="e">
        <v>#VALUE!</v>
      </c>
    </row>
    <row r="9" spans="1:18" ht="17.45" customHeight="1">
      <c r="A9" s="81">
        <v>46113</v>
      </c>
      <c r="B9" s="281" t="s">
        <v>212</v>
      </c>
      <c r="C9" s="55" t="s">
        <v>242</v>
      </c>
      <c r="D9" s="196"/>
      <c r="E9" s="85" t="s">
        <v>243</v>
      </c>
      <c r="F9" s="232" t="s">
        <v>22</v>
      </c>
      <c r="G9" s="204" t="s">
        <v>88</v>
      </c>
      <c r="H9" s="55" t="s">
        <v>246</v>
      </c>
      <c r="I9" s="233" t="s">
        <v>23</v>
      </c>
      <c r="J9" s="105"/>
      <c r="K9" s="197">
        <v>4.8</v>
      </c>
      <c r="L9" s="204">
        <v>2.2999999999999998</v>
      </c>
      <c r="M9" s="204">
        <v>2</v>
      </c>
      <c r="N9" s="205">
        <v>3</v>
      </c>
      <c r="O9" s="213"/>
      <c r="P9" s="213">
        <v>1</v>
      </c>
      <c r="Q9" s="215">
        <f t="shared" ref="Q9" si="2">K9*70+L9*77+M9*25+O9*60+P9*100+N9*45</f>
        <v>798.1</v>
      </c>
      <c r="R9" s="68"/>
    </row>
    <row r="10" spans="1:18" s="29" customFormat="1" ht="17.45" customHeight="1">
      <c r="A10" s="28" t="s">
        <v>24</v>
      </c>
      <c r="B10" s="190"/>
      <c r="C10" s="57"/>
      <c r="D10" s="185"/>
      <c r="E10" s="57" t="s">
        <v>244</v>
      </c>
      <c r="F10" s="164"/>
      <c r="G10" s="186"/>
      <c r="H10" s="57" t="s">
        <v>245</v>
      </c>
      <c r="I10" s="188"/>
      <c r="J10" s="104"/>
      <c r="K10" s="193"/>
      <c r="L10" s="186"/>
      <c r="M10" s="186"/>
      <c r="N10" s="166"/>
      <c r="O10" s="225"/>
      <c r="P10" s="225"/>
      <c r="Q10" s="224" t="e">
        <v>#VALUE!</v>
      </c>
      <c r="R10" s="46"/>
    </row>
    <row r="11" spans="1:18" ht="17.45" customHeight="1">
      <c r="A11" s="72">
        <f>A9+1</f>
        <v>46114</v>
      </c>
      <c r="B11" s="162" t="s">
        <v>37</v>
      </c>
      <c r="C11" s="58" t="s">
        <v>147</v>
      </c>
      <c r="D11" s="164" t="s">
        <v>32</v>
      </c>
      <c r="E11" s="58" t="s">
        <v>82</v>
      </c>
      <c r="F11" s="164" t="s">
        <v>33</v>
      </c>
      <c r="G11" s="166" t="s">
        <v>89</v>
      </c>
      <c r="H11" s="58" t="s">
        <v>208</v>
      </c>
      <c r="I11" s="168"/>
      <c r="J11" s="262" t="s">
        <v>291</v>
      </c>
      <c r="K11" s="203">
        <v>4.8</v>
      </c>
      <c r="L11" s="166">
        <v>2.2999999999999998</v>
      </c>
      <c r="M11" s="166">
        <v>2</v>
      </c>
      <c r="N11" s="182">
        <v>3</v>
      </c>
      <c r="O11" s="209"/>
      <c r="P11" s="209"/>
      <c r="Q11" s="211">
        <f t="shared" ref="Q11" si="3">K11*70+L11*77+M11*25+O11*60+P11*100+N11*45</f>
        <v>698.1</v>
      </c>
      <c r="R11" s="69" t="s">
        <v>202</v>
      </c>
    </row>
    <row r="12" spans="1:18" s="6" customFormat="1" ht="17.25" customHeight="1" thickBot="1">
      <c r="A12" s="80" t="s">
        <v>27</v>
      </c>
      <c r="B12" s="163"/>
      <c r="C12" s="78" t="s">
        <v>81</v>
      </c>
      <c r="D12" s="165"/>
      <c r="E12" s="78" t="s">
        <v>207</v>
      </c>
      <c r="F12" s="165"/>
      <c r="G12" s="167"/>
      <c r="H12" s="78" t="s">
        <v>209</v>
      </c>
      <c r="I12" s="168"/>
      <c r="J12" s="262"/>
      <c r="K12" s="194"/>
      <c r="L12" s="167"/>
      <c r="M12" s="167"/>
      <c r="N12" s="182"/>
      <c r="O12" s="210"/>
      <c r="P12" s="210"/>
      <c r="Q12" s="212" t="e">
        <v>#VALUE!</v>
      </c>
    </row>
    <row r="13" spans="1:18" ht="14.25" customHeight="1">
      <c r="A13" s="130">
        <f>A11+1</f>
        <v>46115</v>
      </c>
      <c r="B13" s="244" t="s">
        <v>201</v>
      </c>
      <c r="C13" s="245"/>
      <c r="D13" s="245"/>
      <c r="E13" s="245"/>
      <c r="F13" s="245"/>
      <c r="G13" s="245"/>
      <c r="H13" s="245"/>
      <c r="I13" s="245"/>
      <c r="J13" s="131"/>
      <c r="K13" s="250"/>
      <c r="L13" s="250"/>
      <c r="M13" s="250"/>
      <c r="N13" s="250"/>
      <c r="O13" s="252"/>
      <c r="P13" s="252"/>
      <c r="Q13" s="255"/>
    </row>
    <row r="14" spans="1:18" s="6" customFormat="1" ht="15.75" customHeight="1">
      <c r="A14" s="128" t="s">
        <v>29</v>
      </c>
      <c r="B14" s="246"/>
      <c r="C14" s="247"/>
      <c r="D14" s="247"/>
      <c r="E14" s="247"/>
      <c r="F14" s="247"/>
      <c r="G14" s="247"/>
      <c r="H14" s="247"/>
      <c r="I14" s="247"/>
      <c r="J14" s="132"/>
      <c r="K14" s="251"/>
      <c r="L14" s="251"/>
      <c r="M14" s="251"/>
      <c r="N14" s="251"/>
      <c r="O14" s="253"/>
      <c r="P14" s="253"/>
      <c r="Q14" s="256"/>
    </row>
    <row r="15" spans="1:18" ht="14.25" customHeight="1">
      <c r="A15" s="127">
        <f>A13+3</f>
        <v>46118</v>
      </c>
      <c r="B15" s="246"/>
      <c r="C15" s="247"/>
      <c r="D15" s="247"/>
      <c r="E15" s="247"/>
      <c r="F15" s="247"/>
      <c r="G15" s="247"/>
      <c r="H15" s="247"/>
      <c r="I15" s="247"/>
      <c r="J15" s="132"/>
      <c r="K15" s="257"/>
      <c r="L15" s="257"/>
      <c r="M15" s="257"/>
      <c r="N15" s="257"/>
      <c r="O15" s="259"/>
      <c r="P15" s="259"/>
      <c r="Q15" s="256"/>
    </row>
    <row r="16" spans="1:18" s="30" customFormat="1" ht="12.75" customHeight="1" thickBot="1">
      <c r="A16" s="77" t="s">
        <v>14</v>
      </c>
      <c r="B16" s="248"/>
      <c r="C16" s="249"/>
      <c r="D16" s="249"/>
      <c r="E16" s="249"/>
      <c r="F16" s="249"/>
      <c r="G16" s="249"/>
      <c r="H16" s="249"/>
      <c r="I16" s="249"/>
      <c r="J16" s="133"/>
      <c r="K16" s="258"/>
      <c r="L16" s="258"/>
      <c r="M16" s="258"/>
      <c r="N16" s="258"/>
      <c r="O16" s="260"/>
      <c r="P16" s="260"/>
      <c r="Q16" s="261"/>
    </row>
    <row r="17" spans="1:18" ht="17.45" customHeight="1">
      <c r="A17" s="39">
        <f>A15+1</f>
        <v>46119</v>
      </c>
      <c r="B17" s="243" t="s">
        <v>85</v>
      </c>
      <c r="C17" s="58" t="s">
        <v>117</v>
      </c>
      <c r="D17" s="181" t="s">
        <v>25</v>
      </c>
      <c r="E17" s="58" t="s">
        <v>124</v>
      </c>
      <c r="F17" s="181" t="s">
        <v>17</v>
      </c>
      <c r="G17" s="166" t="s">
        <v>18</v>
      </c>
      <c r="H17" s="58" t="s">
        <v>196</v>
      </c>
      <c r="I17" s="168" t="s">
        <v>19</v>
      </c>
      <c r="J17" s="103"/>
      <c r="K17" s="203">
        <v>4.7</v>
      </c>
      <c r="L17" s="166">
        <v>2</v>
      </c>
      <c r="M17" s="182">
        <v>2</v>
      </c>
      <c r="N17" s="182">
        <v>3</v>
      </c>
      <c r="O17" s="209">
        <v>1</v>
      </c>
      <c r="P17" s="209"/>
      <c r="Q17" s="211">
        <f t="shared" ref="Q17" si="4">K17*70+L17*77+M17*25+O17*60+P17*100+N17*45</f>
        <v>728</v>
      </c>
    </row>
    <row r="18" spans="1:18" s="29" customFormat="1" ht="17.45" customHeight="1">
      <c r="A18" s="28" t="s">
        <v>20</v>
      </c>
      <c r="B18" s="190"/>
      <c r="C18" s="57" t="s">
        <v>297</v>
      </c>
      <c r="D18" s="164"/>
      <c r="E18" s="57" t="s">
        <v>125</v>
      </c>
      <c r="F18" s="164"/>
      <c r="G18" s="186"/>
      <c r="H18" s="57" t="s">
        <v>197</v>
      </c>
      <c r="I18" s="188"/>
      <c r="J18" s="104"/>
      <c r="K18" s="193"/>
      <c r="L18" s="186"/>
      <c r="M18" s="166"/>
      <c r="N18" s="166"/>
      <c r="O18" s="242"/>
      <c r="P18" s="242"/>
      <c r="Q18" s="224" t="e">
        <v>#VALUE!</v>
      </c>
    </row>
    <row r="19" spans="1:18" s="5" customFormat="1" ht="17.45" customHeight="1">
      <c r="A19" s="74">
        <f>A17+1</f>
        <v>46120</v>
      </c>
      <c r="B19" s="254" t="s">
        <v>21</v>
      </c>
      <c r="C19" s="61" t="s">
        <v>180</v>
      </c>
      <c r="D19" s="181" t="s">
        <v>17</v>
      </c>
      <c r="E19" s="62" t="s">
        <v>181</v>
      </c>
      <c r="F19" s="181" t="s">
        <v>22</v>
      </c>
      <c r="G19" s="182" t="s">
        <v>86</v>
      </c>
      <c r="H19" s="58" t="s">
        <v>214</v>
      </c>
      <c r="I19" s="187" t="s">
        <v>23</v>
      </c>
      <c r="J19" s="240" t="s">
        <v>226</v>
      </c>
      <c r="K19" s="193">
        <v>4</v>
      </c>
      <c r="L19" s="186">
        <v>2.5</v>
      </c>
      <c r="M19" s="186">
        <v>2</v>
      </c>
      <c r="N19" s="167">
        <v>3</v>
      </c>
      <c r="O19" s="209"/>
      <c r="P19" s="209">
        <v>1</v>
      </c>
      <c r="Q19" s="211">
        <f t="shared" ref="Q19" si="5">K19*70+L19*77+M19*25+O19*60+P19*100+N19*45</f>
        <v>757.5</v>
      </c>
    </row>
    <row r="20" spans="1:18" s="9" customFormat="1" ht="17.45" customHeight="1">
      <c r="A20" s="31" t="s">
        <v>24</v>
      </c>
      <c r="B20" s="243"/>
      <c r="C20" s="63" t="s">
        <v>227</v>
      </c>
      <c r="D20" s="164"/>
      <c r="E20" s="64" t="s">
        <v>183</v>
      </c>
      <c r="F20" s="164"/>
      <c r="G20" s="230"/>
      <c r="H20" s="57" t="s">
        <v>215</v>
      </c>
      <c r="I20" s="188"/>
      <c r="J20" s="235"/>
      <c r="K20" s="193"/>
      <c r="L20" s="186"/>
      <c r="M20" s="186"/>
      <c r="N20" s="166"/>
      <c r="O20" s="225"/>
      <c r="P20" s="225"/>
      <c r="Q20" s="224" t="e">
        <v>#VALUE!</v>
      </c>
    </row>
    <row r="21" spans="1:18" s="5" customFormat="1" ht="17.45" customHeight="1">
      <c r="A21" s="38">
        <f>A19+1</f>
        <v>46121</v>
      </c>
      <c r="B21" s="189" t="s">
        <v>199</v>
      </c>
      <c r="C21" s="58" t="s">
        <v>83</v>
      </c>
      <c r="D21" s="165" t="s">
        <v>25</v>
      </c>
      <c r="E21" s="58" t="s">
        <v>35</v>
      </c>
      <c r="F21" s="191" t="s">
        <v>17</v>
      </c>
      <c r="G21" s="186" t="s">
        <v>18</v>
      </c>
      <c r="H21" s="56" t="s">
        <v>118</v>
      </c>
      <c r="I21" s="187"/>
      <c r="J21" s="101"/>
      <c r="K21" s="194">
        <v>5</v>
      </c>
      <c r="L21" s="186">
        <v>2</v>
      </c>
      <c r="M21" s="186">
        <v>2</v>
      </c>
      <c r="N21" s="167">
        <v>2.8</v>
      </c>
      <c r="O21" s="226"/>
      <c r="P21" s="226"/>
      <c r="Q21" s="211">
        <f t="shared" ref="Q21" si="6">K21*70+L21*77+M21*25+O21*60+P21*100+N21*45</f>
        <v>680</v>
      </c>
    </row>
    <row r="22" spans="1:18" s="9" customFormat="1" ht="17.45" customHeight="1">
      <c r="A22" s="28" t="s">
        <v>27</v>
      </c>
      <c r="B22" s="190"/>
      <c r="C22" s="57" t="s">
        <v>84</v>
      </c>
      <c r="D22" s="164"/>
      <c r="E22" s="57" t="s">
        <v>77</v>
      </c>
      <c r="F22" s="192"/>
      <c r="G22" s="167"/>
      <c r="H22" s="57" t="s">
        <v>119</v>
      </c>
      <c r="I22" s="188"/>
      <c r="J22" s="104"/>
      <c r="K22" s="203"/>
      <c r="L22" s="186"/>
      <c r="M22" s="186"/>
      <c r="N22" s="166"/>
      <c r="O22" s="225"/>
      <c r="P22" s="225"/>
      <c r="Q22" s="224" t="e">
        <v>#VALUE!</v>
      </c>
    </row>
    <row r="23" spans="1:18" s="5" customFormat="1" ht="17.45" customHeight="1">
      <c r="A23" s="75">
        <f>A21+1</f>
        <v>46122</v>
      </c>
      <c r="B23" s="162" t="s">
        <v>234</v>
      </c>
      <c r="C23" s="58" t="s">
        <v>75</v>
      </c>
      <c r="D23" s="164" t="s">
        <v>25</v>
      </c>
      <c r="E23" s="58" t="s">
        <v>26</v>
      </c>
      <c r="F23" s="181" t="s">
        <v>25</v>
      </c>
      <c r="G23" s="186" t="s">
        <v>89</v>
      </c>
      <c r="H23" s="56" t="s">
        <v>233</v>
      </c>
      <c r="I23" s="187" t="s">
        <v>19</v>
      </c>
      <c r="J23" s="240" t="s">
        <v>226</v>
      </c>
      <c r="K23" s="193">
        <v>4.5</v>
      </c>
      <c r="L23" s="186">
        <v>2.5</v>
      </c>
      <c r="M23" s="186">
        <v>2.5</v>
      </c>
      <c r="N23" s="167">
        <v>3</v>
      </c>
      <c r="O23" s="226">
        <v>1</v>
      </c>
      <c r="P23" s="226"/>
      <c r="Q23" s="224">
        <f t="shared" ref="Q23" si="7">K23*70+L23*77+M23*25+O23*60+P23*100+N23*45</f>
        <v>765</v>
      </c>
    </row>
    <row r="24" spans="1:18" s="9" customFormat="1" ht="17.45" customHeight="1" thickBot="1">
      <c r="A24" s="32" t="s">
        <v>29</v>
      </c>
      <c r="B24" s="199"/>
      <c r="C24" s="59" t="s">
        <v>76</v>
      </c>
      <c r="D24" s="238"/>
      <c r="E24" s="59" t="s">
        <v>247</v>
      </c>
      <c r="F24" s="237"/>
      <c r="G24" s="200"/>
      <c r="H24" s="59" t="s">
        <v>195</v>
      </c>
      <c r="I24" s="201"/>
      <c r="J24" s="241"/>
      <c r="K24" s="202"/>
      <c r="L24" s="200"/>
      <c r="M24" s="200"/>
      <c r="N24" s="206"/>
      <c r="O24" s="214"/>
      <c r="P24" s="214"/>
      <c r="Q24" s="216" t="e">
        <v>#VALUE!</v>
      </c>
    </row>
    <row r="25" spans="1:18" s="5" customFormat="1" ht="17.45" customHeight="1">
      <c r="A25" s="82">
        <f>A23+3</f>
        <v>46125</v>
      </c>
      <c r="B25" s="195" t="s">
        <v>37</v>
      </c>
      <c r="C25" s="55" t="s">
        <v>148</v>
      </c>
      <c r="D25" s="196" t="s">
        <v>32</v>
      </c>
      <c r="E25" s="55" t="s">
        <v>231</v>
      </c>
      <c r="F25" s="196" t="s">
        <v>17</v>
      </c>
      <c r="G25" s="204" t="s">
        <v>4</v>
      </c>
      <c r="H25" s="55" t="s">
        <v>300</v>
      </c>
      <c r="I25" s="233"/>
      <c r="J25" s="234" t="s">
        <v>226</v>
      </c>
      <c r="K25" s="197">
        <v>4.5</v>
      </c>
      <c r="L25" s="204">
        <v>2</v>
      </c>
      <c r="M25" s="204">
        <v>2.2000000000000002</v>
      </c>
      <c r="N25" s="205">
        <v>3</v>
      </c>
      <c r="O25" s="213"/>
      <c r="P25" s="213"/>
      <c r="Q25" s="215">
        <f t="shared" ref="Q25" si="8">K25*70+L25*77+M25*25+O25*60+P25*100+N25*45</f>
        <v>659</v>
      </c>
    </row>
    <row r="26" spans="1:18" s="9" customFormat="1" ht="17.45" customHeight="1">
      <c r="A26" s="28" t="s">
        <v>14</v>
      </c>
      <c r="B26" s="184"/>
      <c r="C26" s="57" t="s">
        <v>213</v>
      </c>
      <c r="D26" s="185"/>
      <c r="E26" s="57" t="s">
        <v>232</v>
      </c>
      <c r="F26" s="165"/>
      <c r="G26" s="186"/>
      <c r="H26" s="57" t="s">
        <v>299</v>
      </c>
      <c r="I26" s="188"/>
      <c r="J26" s="235"/>
      <c r="K26" s="194"/>
      <c r="L26" s="167"/>
      <c r="M26" s="167"/>
      <c r="N26" s="166"/>
      <c r="O26" s="225"/>
      <c r="P26" s="225"/>
      <c r="Q26" s="224" t="e">
        <v>#VALUE!</v>
      </c>
      <c r="R26" s="239"/>
    </row>
    <row r="27" spans="1:18" s="5" customFormat="1" ht="17.45" customHeight="1">
      <c r="A27" s="39">
        <f>A25+1</f>
        <v>46126</v>
      </c>
      <c r="B27" s="179" t="s">
        <v>31</v>
      </c>
      <c r="C27" s="56" t="s">
        <v>282</v>
      </c>
      <c r="D27" s="165" t="s">
        <v>17</v>
      </c>
      <c r="E27" s="56" t="s">
        <v>131</v>
      </c>
      <c r="F27" s="185" t="s">
        <v>105</v>
      </c>
      <c r="G27" s="186" t="s">
        <v>89</v>
      </c>
      <c r="H27" s="58" t="s">
        <v>175</v>
      </c>
      <c r="I27" s="187" t="s">
        <v>19</v>
      </c>
      <c r="J27" s="101"/>
      <c r="K27" s="193">
        <v>5</v>
      </c>
      <c r="L27" s="186">
        <v>2</v>
      </c>
      <c r="M27" s="167">
        <v>2</v>
      </c>
      <c r="N27" s="167">
        <v>3</v>
      </c>
      <c r="O27" s="209">
        <v>1</v>
      </c>
      <c r="P27" s="209"/>
      <c r="Q27" s="211">
        <f t="shared" ref="Q27" si="9">K27*70+L27*77+M27*25+O27*60+P27*100+N27*45</f>
        <v>749</v>
      </c>
      <c r="R27" s="239"/>
    </row>
    <row r="28" spans="1:18" s="9" customFormat="1" ht="17.45" customHeight="1">
      <c r="A28" s="28" t="s">
        <v>20</v>
      </c>
      <c r="B28" s="184"/>
      <c r="C28" s="57" t="s">
        <v>283</v>
      </c>
      <c r="D28" s="164"/>
      <c r="E28" s="57" t="s">
        <v>132</v>
      </c>
      <c r="F28" s="185"/>
      <c r="G28" s="186"/>
      <c r="H28" s="57" t="s">
        <v>176</v>
      </c>
      <c r="I28" s="188"/>
      <c r="J28" s="104"/>
      <c r="K28" s="193"/>
      <c r="L28" s="186"/>
      <c r="M28" s="166"/>
      <c r="N28" s="166"/>
      <c r="O28" s="225"/>
      <c r="P28" s="225"/>
      <c r="Q28" s="224" t="e">
        <v>#VALUE!</v>
      </c>
    </row>
    <row r="29" spans="1:18" s="5" customFormat="1" ht="17.45" customHeight="1">
      <c r="A29" s="73">
        <f>A27+1</f>
        <v>46127</v>
      </c>
      <c r="B29" s="179" t="s">
        <v>21</v>
      </c>
      <c r="C29" s="58" t="s">
        <v>122</v>
      </c>
      <c r="D29" s="164" t="s">
        <v>34</v>
      </c>
      <c r="E29" s="58" t="s">
        <v>68</v>
      </c>
      <c r="F29" s="164" t="s">
        <v>16</v>
      </c>
      <c r="G29" s="166" t="s">
        <v>87</v>
      </c>
      <c r="H29" s="58" t="s">
        <v>123</v>
      </c>
      <c r="I29" s="187" t="s">
        <v>23</v>
      </c>
      <c r="J29" s="240" t="s">
        <v>226</v>
      </c>
      <c r="K29" s="193">
        <v>4.5</v>
      </c>
      <c r="L29" s="186">
        <v>2.5</v>
      </c>
      <c r="M29" s="186">
        <v>2</v>
      </c>
      <c r="N29" s="167">
        <v>3</v>
      </c>
      <c r="O29" s="209"/>
      <c r="P29" s="209">
        <v>1</v>
      </c>
      <c r="Q29" s="211">
        <f t="shared" ref="Q29" si="10">K29*70+L29*77+M29*25+O29*60+P29*100+N29*45</f>
        <v>792.5</v>
      </c>
    </row>
    <row r="30" spans="1:18" s="9" customFormat="1" ht="17.45" customHeight="1">
      <c r="A30" s="33" t="s">
        <v>24</v>
      </c>
      <c r="B30" s="198" t="s">
        <v>44</v>
      </c>
      <c r="C30" s="57" t="s">
        <v>204</v>
      </c>
      <c r="D30" s="185"/>
      <c r="E30" s="57" t="s">
        <v>248</v>
      </c>
      <c r="F30" s="185"/>
      <c r="G30" s="186"/>
      <c r="H30" s="57" t="s">
        <v>123</v>
      </c>
      <c r="I30" s="188"/>
      <c r="J30" s="235"/>
      <c r="K30" s="193"/>
      <c r="L30" s="186"/>
      <c r="M30" s="186"/>
      <c r="N30" s="166"/>
      <c r="O30" s="225"/>
      <c r="P30" s="225"/>
      <c r="Q30" s="224" t="e">
        <v>#VALUE!</v>
      </c>
    </row>
    <row r="31" spans="1:18" s="5" customFormat="1" ht="17.45" customHeight="1">
      <c r="A31" s="38">
        <f>A27+2</f>
        <v>46128</v>
      </c>
      <c r="B31" s="272" t="s">
        <v>92</v>
      </c>
      <c r="C31" s="58" t="s">
        <v>128</v>
      </c>
      <c r="D31" s="165" t="s">
        <v>25</v>
      </c>
      <c r="E31" s="58" t="s">
        <v>126</v>
      </c>
      <c r="F31" s="165" t="s">
        <v>17</v>
      </c>
      <c r="G31" s="186" t="s">
        <v>89</v>
      </c>
      <c r="H31" s="56" t="s">
        <v>103</v>
      </c>
      <c r="I31" s="283" t="s">
        <v>116</v>
      </c>
      <c r="J31" s="106"/>
      <c r="K31" s="193">
        <v>4.5</v>
      </c>
      <c r="L31" s="186">
        <v>3</v>
      </c>
      <c r="M31" s="186">
        <v>2</v>
      </c>
      <c r="N31" s="167">
        <v>3</v>
      </c>
      <c r="O31" s="209"/>
      <c r="P31" s="209"/>
      <c r="Q31" s="211">
        <f t="shared" ref="Q31" si="11">K31*70+L31*77+M31*25+O31*60+P31*100+N31*45</f>
        <v>731</v>
      </c>
      <c r="R31" s="68"/>
    </row>
    <row r="32" spans="1:18" s="9" customFormat="1" ht="17.45" customHeight="1">
      <c r="A32" s="33" t="s">
        <v>27</v>
      </c>
      <c r="B32" s="282"/>
      <c r="C32" s="57" t="s">
        <v>129</v>
      </c>
      <c r="D32" s="164"/>
      <c r="E32" s="57" t="s">
        <v>127</v>
      </c>
      <c r="F32" s="164"/>
      <c r="G32" s="167"/>
      <c r="H32" s="57" t="s">
        <v>179</v>
      </c>
      <c r="I32" s="284"/>
      <c r="J32" s="107"/>
      <c r="K32" s="193"/>
      <c r="L32" s="186"/>
      <c r="M32" s="186"/>
      <c r="N32" s="166"/>
      <c r="O32" s="225"/>
      <c r="P32" s="225"/>
      <c r="Q32" s="224" t="e">
        <v>#VALUE!</v>
      </c>
    </row>
    <row r="33" spans="1:18" s="5" customFormat="1" ht="17.45" customHeight="1">
      <c r="A33" s="35">
        <f>A31+1</f>
        <v>46129</v>
      </c>
      <c r="B33" s="179" t="s">
        <v>30</v>
      </c>
      <c r="C33" s="56" t="s">
        <v>120</v>
      </c>
      <c r="D33" s="165" t="s">
        <v>25</v>
      </c>
      <c r="E33" s="56" t="s">
        <v>239</v>
      </c>
      <c r="F33" s="185" t="s">
        <v>17</v>
      </c>
      <c r="G33" s="186" t="s">
        <v>89</v>
      </c>
      <c r="H33" s="56" t="s">
        <v>189</v>
      </c>
      <c r="I33" s="187" t="s">
        <v>19</v>
      </c>
      <c r="J33" s="101"/>
      <c r="K33" s="193">
        <v>4.5</v>
      </c>
      <c r="L33" s="186">
        <v>2.6</v>
      </c>
      <c r="M33" s="186">
        <v>2.2999999999999998</v>
      </c>
      <c r="N33" s="167">
        <v>2.6</v>
      </c>
      <c r="O33" s="226">
        <v>1</v>
      </c>
      <c r="P33" s="226"/>
      <c r="Q33" s="224">
        <f>K33*70+L33*83+M33*25+O33*60+N33*45</f>
        <v>765.3</v>
      </c>
      <c r="R33" s="68"/>
    </row>
    <row r="34" spans="1:18" s="9" customFormat="1" ht="17.45" customHeight="1" thickBot="1">
      <c r="A34" s="18" t="s">
        <v>29</v>
      </c>
      <c r="B34" s="236"/>
      <c r="C34" s="59" t="s">
        <v>121</v>
      </c>
      <c r="D34" s="237"/>
      <c r="E34" s="59" t="s">
        <v>240</v>
      </c>
      <c r="F34" s="238"/>
      <c r="G34" s="200"/>
      <c r="H34" s="59" t="s">
        <v>190</v>
      </c>
      <c r="I34" s="201"/>
      <c r="J34" s="102"/>
      <c r="K34" s="202"/>
      <c r="L34" s="200"/>
      <c r="M34" s="200"/>
      <c r="N34" s="206"/>
      <c r="O34" s="214"/>
      <c r="P34" s="214"/>
      <c r="Q34" s="216"/>
    </row>
    <row r="35" spans="1:18" s="5" customFormat="1" ht="17.45" customHeight="1">
      <c r="A35" s="83">
        <f>A33+3</f>
        <v>46132</v>
      </c>
      <c r="B35" s="195" t="s">
        <v>241</v>
      </c>
      <c r="C35" s="55" t="s">
        <v>236</v>
      </c>
      <c r="D35" s="232" t="s">
        <v>17</v>
      </c>
      <c r="E35" s="55" t="s">
        <v>98</v>
      </c>
      <c r="F35" s="232" t="s">
        <v>17</v>
      </c>
      <c r="G35" s="205" t="s">
        <v>4</v>
      </c>
      <c r="H35" s="55" t="s">
        <v>228</v>
      </c>
      <c r="I35" s="233"/>
      <c r="J35" s="234" t="s">
        <v>226</v>
      </c>
      <c r="K35" s="197">
        <v>4.8</v>
      </c>
      <c r="L35" s="204">
        <v>2</v>
      </c>
      <c r="M35" s="204">
        <v>2</v>
      </c>
      <c r="N35" s="205">
        <v>2.7</v>
      </c>
      <c r="O35" s="213"/>
      <c r="P35" s="213"/>
      <c r="Q35" s="215">
        <f t="shared" ref="Q35" si="12">K35*70+L35*83+M35*25+O35*60+N35*45</f>
        <v>673.5</v>
      </c>
    </row>
    <row r="36" spans="1:18" s="9" customFormat="1" ht="17.45" customHeight="1">
      <c r="A36" s="34" t="s">
        <v>14</v>
      </c>
      <c r="B36" s="198" t="s">
        <v>40</v>
      </c>
      <c r="C36" s="57" t="s">
        <v>249</v>
      </c>
      <c r="D36" s="164"/>
      <c r="E36" s="57" t="s">
        <v>95</v>
      </c>
      <c r="F36" s="164"/>
      <c r="G36" s="230"/>
      <c r="H36" s="57" t="s">
        <v>229</v>
      </c>
      <c r="I36" s="188"/>
      <c r="J36" s="235"/>
      <c r="K36" s="193"/>
      <c r="L36" s="186"/>
      <c r="M36" s="186"/>
      <c r="N36" s="166"/>
      <c r="O36" s="225"/>
      <c r="P36" s="225"/>
      <c r="Q36" s="224"/>
    </row>
    <row r="37" spans="1:18" s="5" customFormat="1" ht="17.45" customHeight="1">
      <c r="A37" s="35">
        <f>A35+1</f>
        <v>46133</v>
      </c>
      <c r="B37" s="179" t="s">
        <v>31</v>
      </c>
      <c r="C37" s="56" t="s">
        <v>48</v>
      </c>
      <c r="D37" s="231" t="s">
        <v>22</v>
      </c>
      <c r="E37" s="58" t="s">
        <v>38</v>
      </c>
      <c r="F37" s="181" t="s">
        <v>33</v>
      </c>
      <c r="G37" s="167" t="s">
        <v>89</v>
      </c>
      <c r="H37" s="56" t="s">
        <v>36</v>
      </c>
      <c r="I37" s="187" t="s">
        <v>19</v>
      </c>
      <c r="J37" s="101"/>
      <c r="K37" s="193">
        <v>4.8</v>
      </c>
      <c r="L37" s="186">
        <v>2.2000000000000002</v>
      </c>
      <c r="M37" s="186">
        <v>2</v>
      </c>
      <c r="N37" s="167">
        <v>2.5</v>
      </c>
      <c r="O37" s="209">
        <v>1</v>
      </c>
      <c r="P37" s="209"/>
      <c r="Q37" s="211">
        <f t="shared" ref="Q37" si="13">K37*70+L37*83+M37*25+O37*60+N37*45</f>
        <v>741.1</v>
      </c>
    </row>
    <row r="38" spans="1:18" s="9" customFormat="1" ht="17.45" customHeight="1">
      <c r="A38" s="33" t="s">
        <v>20</v>
      </c>
      <c r="B38" s="198" t="s">
        <v>42</v>
      </c>
      <c r="C38" s="57" t="s">
        <v>100</v>
      </c>
      <c r="D38" s="228"/>
      <c r="E38" s="57" t="s">
        <v>78</v>
      </c>
      <c r="F38" s="164"/>
      <c r="G38" s="230"/>
      <c r="H38" s="57" t="s">
        <v>130</v>
      </c>
      <c r="I38" s="188"/>
      <c r="J38" s="104"/>
      <c r="K38" s="193"/>
      <c r="L38" s="186"/>
      <c r="M38" s="186"/>
      <c r="N38" s="166"/>
      <c r="O38" s="225"/>
      <c r="P38" s="225"/>
      <c r="Q38" s="224"/>
    </row>
    <row r="39" spans="1:18" s="5" customFormat="1" ht="17.45" customHeight="1">
      <c r="A39" s="72">
        <f>A35+2</f>
        <v>46134</v>
      </c>
      <c r="B39" s="162" t="s">
        <v>21</v>
      </c>
      <c r="C39" s="58" t="s">
        <v>187</v>
      </c>
      <c r="D39" s="181" t="s">
        <v>32</v>
      </c>
      <c r="E39" s="58" t="s">
        <v>188</v>
      </c>
      <c r="F39" s="164" t="s">
        <v>16</v>
      </c>
      <c r="G39" s="166" t="s">
        <v>86</v>
      </c>
      <c r="H39" s="58" t="s">
        <v>39</v>
      </c>
      <c r="I39" s="187" t="s">
        <v>23</v>
      </c>
      <c r="J39" s="240" t="s">
        <v>226</v>
      </c>
      <c r="K39" s="193">
        <v>5</v>
      </c>
      <c r="L39" s="186">
        <v>2</v>
      </c>
      <c r="M39" s="186">
        <v>2</v>
      </c>
      <c r="N39" s="167">
        <v>3</v>
      </c>
      <c r="O39" s="209"/>
      <c r="P39" s="209">
        <v>1</v>
      </c>
      <c r="Q39" s="211">
        <f t="shared" ref="Q39" si="14">K39*70+L39*83+M39*25+O39*60+N39*45</f>
        <v>701</v>
      </c>
    </row>
    <row r="40" spans="1:18" s="9" customFormat="1" ht="17.45" customHeight="1">
      <c r="A40" s="28" t="s">
        <v>24</v>
      </c>
      <c r="B40" s="286"/>
      <c r="C40" s="57" t="s">
        <v>250</v>
      </c>
      <c r="D40" s="164"/>
      <c r="E40" s="57" t="s">
        <v>251</v>
      </c>
      <c r="F40" s="185"/>
      <c r="G40" s="186"/>
      <c r="H40" s="57" t="s">
        <v>177</v>
      </c>
      <c r="I40" s="188"/>
      <c r="J40" s="235"/>
      <c r="K40" s="193"/>
      <c r="L40" s="186"/>
      <c r="M40" s="186"/>
      <c r="N40" s="166"/>
      <c r="O40" s="225"/>
      <c r="P40" s="225"/>
      <c r="Q40" s="224"/>
    </row>
    <row r="41" spans="1:18" s="5" customFormat="1" ht="17.45" customHeight="1">
      <c r="A41" s="35">
        <f>A39+1</f>
        <v>46135</v>
      </c>
      <c r="B41" s="179" t="s">
        <v>46</v>
      </c>
      <c r="C41" s="58" t="s">
        <v>135</v>
      </c>
      <c r="D41" s="227" t="s">
        <v>17</v>
      </c>
      <c r="E41" s="56" t="s">
        <v>205</v>
      </c>
      <c r="F41" s="229" t="s">
        <v>25</v>
      </c>
      <c r="G41" s="167" t="s">
        <v>89</v>
      </c>
      <c r="H41" s="58" t="s">
        <v>153</v>
      </c>
      <c r="I41" s="187"/>
      <c r="J41" s="101"/>
      <c r="K41" s="193">
        <v>4.8</v>
      </c>
      <c r="L41" s="186">
        <v>2</v>
      </c>
      <c r="M41" s="186">
        <v>2</v>
      </c>
      <c r="N41" s="167">
        <v>2.5</v>
      </c>
      <c r="O41" s="209"/>
      <c r="P41" s="209"/>
      <c r="Q41" s="211">
        <f t="shared" ref="Q41" si="15">K41*70+L41*83+M41*25+O41*60+N41*45</f>
        <v>664.5</v>
      </c>
    </row>
    <row r="42" spans="1:18" s="9" customFormat="1" ht="17.45" customHeight="1">
      <c r="A42" s="33" t="s">
        <v>27</v>
      </c>
      <c r="B42" s="198" t="s">
        <v>42</v>
      </c>
      <c r="C42" s="57" t="s">
        <v>136</v>
      </c>
      <c r="D42" s="228"/>
      <c r="E42" s="60" t="s">
        <v>206</v>
      </c>
      <c r="F42" s="164"/>
      <c r="G42" s="230"/>
      <c r="H42" s="57" t="s">
        <v>154</v>
      </c>
      <c r="I42" s="188"/>
      <c r="J42" s="104"/>
      <c r="K42" s="193"/>
      <c r="L42" s="186"/>
      <c r="M42" s="186"/>
      <c r="N42" s="166"/>
      <c r="O42" s="225"/>
      <c r="P42" s="225"/>
      <c r="Q42" s="224"/>
    </row>
    <row r="43" spans="1:18" s="5" customFormat="1" ht="17.45" customHeight="1">
      <c r="A43" s="35">
        <f>A41+1</f>
        <v>46136</v>
      </c>
      <c r="B43" s="179" t="s">
        <v>47</v>
      </c>
      <c r="C43" s="56" t="s">
        <v>149</v>
      </c>
      <c r="D43" s="165" t="s">
        <v>67</v>
      </c>
      <c r="E43" s="56" t="s">
        <v>133</v>
      </c>
      <c r="F43" s="165" t="s">
        <v>17</v>
      </c>
      <c r="G43" s="167" t="s">
        <v>89</v>
      </c>
      <c r="H43" s="56" t="s">
        <v>101</v>
      </c>
      <c r="I43" s="187" t="s">
        <v>19</v>
      </c>
      <c r="J43" s="101"/>
      <c r="K43" s="193">
        <v>5</v>
      </c>
      <c r="L43" s="186">
        <v>2.5</v>
      </c>
      <c r="M43" s="186">
        <v>2</v>
      </c>
      <c r="N43" s="167">
        <v>3</v>
      </c>
      <c r="O43" s="226">
        <v>1</v>
      </c>
      <c r="P43" s="226"/>
      <c r="Q43" s="224">
        <f t="shared" ref="Q43" si="16">K43*70+L43*83+M43*25+O43*60+N43*45</f>
        <v>802.5</v>
      </c>
    </row>
    <row r="44" spans="1:18" s="9" customFormat="1" ht="17.45" customHeight="1" thickBot="1">
      <c r="A44" s="34" t="s">
        <v>29</v>
      </c>
      <c r="B44" s="180"/>
      <c r="C44" s="78" t="s">
        <v>150</v>
      </c>
      <c r="D44" s="181"/>
      <c r="E44" s="78" t="s">
        <v>134</v>
      </c>
      <c r="F44" s="181"/>
      <c r="G44" s="183"/>
      <c r="H44" s="78" t="s">
        <v>102</v>
      </c>
      <c r="I44" s="168"/>
      <c r="J44" s="103"/>
      <c r="K44" s="194"/>
      <c r="L44" s="167"/>
      <c r="M44" s="167"/>
      <c r="N44" s="182"/>
      <c r="O44" s="210"/>
      <c r="P44" s="210"/>
      <c r="Q44" s="212"/>
    </row>
    <row r="45" spans="1:18" s="9" customFormat="1" ht="17.45" customHeight="1">
      <c r="A45" s="37">
        <f>A43+1</f>
        <v>46137</v>
      </c>
      <c r="B45" s="148" t="s">
        <v>278</v>
      </c>
      <c r="C45" s="149"/>
      <c r="D45" s="149"/>
      <c r="E45" s="149"/>
      <c r="F45" s="149"/>
      <c r="G45" s="149"/>
      <c r="H45" s="149"/>
      <c r="I45" s="149"/>
      <c r="J45" s="152"/>
      <c r="K45" s="121"/>
      <c r="L45" s="121"/>
      <c r="M45" s="121"/>
      <c r="N45" s="121"/>
      <c r="O45" s="122"/>
      <c r="P45" s="122"/>
      <c r="Q45" s="123"/>
    </row>
    <row r="46" spans="1:18" s="9" customFormat="1" ht="17.45" customHeight="1" thickBot="1">
      <c r="A46" s="18" t="s">
        <v>277</v>
      </c>
      <c r="B46" s="150"/>
      <c r="C46" s="151"/>
      <c r="D46" s="151"/>
      <c r="E46" s="151"/>
      <c r="F46" s="151"/>
      <c r="G46" s="151"/>
      <c r="H46" s="151"/>
      <c r="I46" s="151"/>
      <c r="J46" s="153"/>
      <c r="K46" s="124"/>
      <c r="L46" s="124"/>
      <c r="M46" s="124"/>
      <c r="N46" s="124"/>
      <c r="O46" s="125"/>
      <c r="P46" s="125"/>
      <c r="Q46" s="126"/>
    </row>
    <row r="47" spans="1:18" s="5" customFormat="1" ht="17.45" customHeight="1">
      <c r="A47" s="120">
        <f>A43+3</f>
        <v>46139</v>
      </c>
      <c r="B47" s="162" t="s">
        <v>37</v>
      </c>
      <c r="C47" s="58" t="s">
        <v>137</v>
      </c>
      <c r="D47" s="285" t="s">
        <v>17</v>
      </c>
      <c r="E47" s="58" t="s">
        <v>230</v>
      </c>
      <c r="F47" s="181" t="s">
        <v>17</v>
      </c>
      <c r="G47" s="182" t="s">
        <v>4</v>
      </c>
      <c r="H47" s="58" t="s">
        <v>238</v>
      </c>
      <c r="I47" s="168"/>
      <c r="J47" s="280" t="s">
        <v>226</v>
      </c>
      <c r="K47" s="203">
        <v>5</v>
      </c>
      <c r="L47" s="166">
        <v>2.2000000000000002</v>
      </c>
      <c r="M47" s="166">
        <v>2</v>
      </c>
      <c r="N47" s="182">
        <v>2.5</v>
      </c>
      <c r="O47" s="209"/>
      <c r="P47" s="209"/>
      <c r="Q47" s="211">
        <f t="shared" ref="Q47" si="17">K47*70+L47*83+M47*25+O47*60+N47*45</f>
        <v>695.1</v>
      </c>
    </row>
    <row r="48" spans="1:18" s="9" customFormat="1" ht="17.45" customHeight="1">
      <c r="A48" s="34" t="s">
        <v>14</v>
      </c>
      <c r="B48" s="198" t="s">
        <v>40</v>
      </c>
      <c r="C48" s="57" t="s">
        <v>138</v>
      </c>
      <c r="D48" s="228"/>
      <c r="E48" s="57" t="s">
        <v>296</v>
      </c>
      <c r="F48" s="164"/>
      <c r="G48" s="230"/>
      <c r="H48" s="57" t="s">
        <v>237</v>
      </c>
      <c r="I48" s="168"/>
      <c r="J48" s="235"/>
      <c r="K48" s="193"/>
      <c r="L48" s="186"/>
      <c r="M48" s="186"/>
      <c r="N48" s="166"/>
      <c r="O48" s="225"/>
      <c r="P48" s="225"/>
      <c r="Q48" s="224"/>
    </row>
    <row r="49" spans="1:18" s="5" customFormat="1" ht="17.45" customHeight="1">
      <c r="A49" s="35">
        <f>A47+1</f>
        <v>46140</v>
      </c>
      <c r="B49" s="179" t="s">
        <v>92</v>
      </c>
      <c r="C49" s="56" t="s">
        <v>211</v>
      </c>
      <c r="D49" s="231" t="s">
        <v>25</v>
      </c>
      <c r="E49" s="56" t="s">
        <v>235</v>
      </c>
      <c r="F49" s="165" t="s">
        <v>17</v>
      </c>
      <c r="G49" s="167" t="s">
        <v>89</v>
      </c>
      <c r="H49" s="56" t="s">
        <v>96</v>
      </c>
      <c r="I49" s="187" t="s">
        <v>90</v>
      </c>
      <c r="J49" s="101"/>
      <c r="K49" s="193">
        <v>5</v>
      </c>
      <c r="L49" s="186">
        <v>2.2999999999999998</v>
      </c>
      <c r="M49" s="186">
        <v>2</v>
      </c>
      <c r="N49" s="167">
        <v>2.5</v>
      </c>
      <c r="O49" s="209">
        <v>1</v>
      </c>
      <c r="P49" s="209"/>
      <c r="Q49" s="211">
        <f t="shared" ref="Q49" si="18">K49*70+L49*83+M49*25+O49*60+N49*45</f>
        <v>763.4</v>
      </c>
    </row>
    <row r="50" spans="1:18" s="9" customFormat="1" ht="17.45" customHeight="1">
      <c r="A50" s="33" t="s">
        <v>20</v>
      </c>
      <c r="B50" s="198" t="s">
        <v>104</v>
      </c>
      <c r="C50" s="57" t="s">
        <v>284</v>
      </c>
      <c r="D50" s="228"/>
      <c r="E50" s="57" t="s">
        <v>252</v>
      </c>
      <c r="F50" s="164"/>
      <c r="G50" s="230"/>
      <c r="H50" s="57" t="s">
        <v>97</v>
      </c>
      <c r="I50" s="188"/>
      <c r="J50" s="104"/>
      <c r="K50" s="193"/>
      <c r="L50" s="186"/>
      <c r="M50" s="186"/>
      <c r="N50" s="166"/>
      <c r="O50" s="225"/>
      <c r="P50" s="225"/>
      <c r="Q50" s="224"/>
    </row>
    <row r="51" spans="1:18" s="5" customFormat="1" ht="17.45" customHeight="1">
      <c r="A51" s="71">
        <f>A49+1</f>
        <v>46141</v>
      </c>
      <c r="B51" s="179" t="s">
        <v>21</v>
      </c>
      <c r="C51" s="58" t="s">
        <v>191</v>
      </c>
      <c r="D51" s="181" t="s">
        <v>17</v>
      </c>
      <c r="E51" s="58" t="s">
        <v>43</v>
      </c>
      <c r="F51" s="181" t="s">
        <v>16</v>
      </c>
      <c r="G51" s="182" t="s">
        <v>86</v>
      </c>
      <c r="H51" s="58" t="s">
        <v>79</v>
      </c>
      <c r="I51" s="168" t="s">
        <v>23</v>
      </c>
      <c r="J51" s="240" t="s">
        <v>226</v>
      </c>
      <c r="K51" s="193">
        <v>5</v>
      </c>
      <c r="L51" s="186">
        <v>2</v>
      </c>
      <c r="M51" s="186">
        <v>2</v>
      </c>
      <c r="N51" s="167">
        <v>2.5</v>
      </c>
      <c r="O51" s="209"/>
      <c r="P51" s="209">
        <v>1</v>
      </c>
      <c r="Q51" s="211">
        <f t="shared" ref="Q51" si="19">K51*70+L51*83+M51*25+O51*60+N51*45</f>
        <v>678.5</v>
      </c>
    </row>
    <row r="52" spans="1:18" s="8" customFormat="1" ht="17.45" customHeight="1" thickBot="1">
      <c r="A52" s="45" t="s">
        <v>24</v>
      </c>
      <c r="B52" s="180" t="s">
        <v>44</v>
      </c>
      <c r="C52" s="78" t="s">
        <v>253</v>
      </c>
      <c r="D52" s="181"/>
      <c r="E52" s="78" t="s">
        <v>45</v>
      </c>
      <c r="F52" s="181"/>
      <c r="G52" s="183"/>
      <c r="H52" s="78" t="s">
        <v>80</v>
      </c>
      <c r="I52" s="168"/>
      <c r="J52" s="280"/>
      <c r="K52" s="194"/>
      <c r="L52" s="167"/>
      <c r="M52" s="167"/>
      <c r="N52" s="182"/>
      <c r="O52" s="210"/>
      <c r="P52" s="210"/>
      <c r="Q52" s="212"/>
    </row>
    <row r="53" spans="1:18" s="5" customFormat="1" ht="17.45" customHeight="1">
      <c r="A53" s="137">
        <f>A51+1</f>
        <v>46142</v>
      </c>
      <c r="B53" s="169" t="s">
        <v>210</v>
      </c>
      <c r="C53" s="94" t="s">
        <v>301</v>
      </c>
      <c r="D53" s="171" t="s">
        <v>25</v>
      </c>
      <c r="E53" s="94" t="s">
        <v>265</v>
      </c>
      <c r="F53" s="173" t="s">
        <v>33</v>
      </c>
      <c r="G53" s="175" t="s">
        <v>89</v>
      </c>
      <c r="H53" s="134" t="s">
        <v>254</v>
      </c>
      <c r="I53" s="177"/>
      <c r="J53" s="217" t="s">
        <v>290</v>
      </c>
      <c r="K53" s="197">
        <v>5</v>
      </c>
      <c r="L53" s="204">
        <v>2.1</v>
      </c>
      <c r="M53" s="204">
        <v>2</v>
      </c>
      <c r="N53" s="205">
        <v>2</v>
      </c>
      <c r="O53" s="213">
        <v>1</v>
      </c>
      <c r="P53" s="213"/>
      <c r="Q53" s="215">
        <f t="shared" ref="Q53" si="20">K53*70+L53*83+M53*25+O53*60+N53*45</f>
        <v>724.3</v>
      </c>
      <c r="R53" s="70" t="s">
        <v>203</v>
      </c>
    </row>
    <row r="54" spans="1:18" s="8" customFormat="1" ht="29.25" customHeight="1" thickBot="1">
      <c r="A54" s="95" t="s">
        <v>27</v>
      </c>
      <c r="B54" s="170"/>
      <c r="C54" s="96" t="s">
        <v>267</v>
      </c>
      <c r="D54" s="172"/>
      <c r="E54" s="96" t="s">
        <v>266</v>
      </c>
      <c r="F54" s="174"/>
      <c r="G54" s="176"/>
      <c r="H54" s="135" t="s">
        <v>264</v>
      </c>
      <c r="I54" s="178"/>
      <c r="J54" s="218"/>
      <c r="K54" s="202"/>
      <c r="L54" s="200"/>
      <c r="M54" s="200"/>
      <c r="N54" s="206"/>
      <c r="O54" s="214"/>
      <c r="P54" s="214"/>
      <c r="Q54" s="216"/>
    </row>
    <row r="55" spans="1:18" s="10" customFormat="1" ht="15.6" customHeight="1">
      <c r="A55" s="158" t="s">
        <v>49</v>
      </c>
      <c r="B55" s="159"/>
      <c r="C55" s="160" t="s">
        <v>50</v>
      </c>
      <c r="D55" s="160"/>
      <c r="E55" s="136" t="s">
        <v>51</v>
      </c>
      <c r="F55" s="161" t="s">
        <v>52</v>
      </c>
      <c r="G55" s="161"/>
      <c r="H55" s="136" t="s">
        <v>53</v>
      </c>
      <c r="I55" s="160" t="s">
        <v>54</v>
      </c>
      <c r="J55" s="160"/>
      <c r="K55" s="160"/>
      <c r="L55" s="160"/>
      <c r="M55" s="160" t="s">
        <v>55</v>
      </c>
      <c r="N55" s="160"/>
      <c r="O55" s="160" t="s">
        <v>56</v>
      </c>
      <c r="P55" s="160"/>
      <c r="Q55" s="208"/>
    </row>
    <row r="56" spans="1:18" s="10" customFormat="1" ht="15.6" customHeight="1">
      <c r="A56" s="154" t="s">
        <v>57</v>
      </c>
      <c r="B56" s="155"/>
      <c r="C56" s="156">
        <v>670</v>
      </c>
      <c r="D56" s="156" t="s">
        <v>58</v>
      </c>
      <c r="E56" s="47">
        <v>4.5</v>
      </c>
      <c r="F56" s="157">
        <v>2</v>
      </c>
      <c r="G56" s="157"/>
      <c r="H56" s="47">
        <v>1.5</v>
      </c>
      <c r="I56" s="156" t="s">
        <v>59</v>
      </c>
      <c r="J56" s="156"/>
      <c r="K56" s="156"/>
      <c r="L56" s="156" t="s">
        <v>58</v>
      </c>
      <c r="M56" s="156" t="s">
        <v>59</v>
      </c>
      <c r="N56" s="156"/>
      <c r="O56" s="156">
        <v>2</v>
      </c>
      <c r="P56" s="156"/>
      <c r="Q56" s="207"/>
    </row>
    <row r="57" spans="1:18" s="10" customFormat="1" ht="15.6" customHeight="1">
      <c r="A57" s="154" t="s">
        <v>60</v>
      </c>
      <c r="B57" s="155"/>
      <c r="C57" s="156">
        <v>770</v>
      </c>
      <c r="D57" s="156" t="s">
        <v>58</v>
      </c>
      <c r="E57" s="47">
        <v>5</v>
      </c>
      <c r="F57" s="157">
        <v>2</v>
      </c>
      <c r="G57" s="157"/>
      <c r="H57" s="47">
        <v>2</v>
      </c>
      <c r="I57" s="156" t="s">
        <v>59</v>
      </c>
      <c r="J57" s="156"/>
      <c r="K57" s="156"/>
      <c r="L57" s="156" t="s">
        <v>58</v>
      </c>
      <c r="M57" s="156" t="s">
        <v>59</v>
      </c>
      <c r="N57" s="156"/>
      <c r="O57" s="156">
        <v>2.5</v>
      </c>
      <c r="P57" s="156"/>
      <c r="Q57" s="207"/>
    </row>
    <row r="58" spans="1:18" ht="15.6" customHeight="1" thickBot="1">
      <c r="A58" s="219" t="s">
        <v>61</v>
      </c>
      <c r="B58" s="220"/>
      <c r="C58" s="221">
        <v>860</v>
      </c>
      <c r="D58" s="221" t="s">
        <v>58</v>
      </c>
      <c r="E58" s="48">
        <v>5.5</v>
      </c>
      <c r="F58" s="222">
        <v>2.5</v>
      </c>
      <c r="G58" s="222"/>
      <c r="H58" s="48">
        <v>2</v>
      </c>
      <c r="I58" s="221" t="s">
        <v>59</v>
      </c>
      <c r="J58" s="221"/>
      <c r="K58" s="221"/>
      <c r="L58" s="221" t="s">
        <v>58</v>
      </c>
      <c r="M58" s="221" t="s">
        <v>59</v>
      </c>
      <c r="N58" s="221"/>
      <c r="O58" s="221">
        <v>2.5</v>
      </c>
      <c r="P58" s="221"/>
      <c r="Q58" s="223"/>
    </row>
    <row r="59" spans="1:18" ht="15.6" customHeight="1">
      <c r="A59" s="19" t="s">
        <v>151</v>
      </c>
      <c r="B59" s="65"/>
      <c r="C59" s="20"/>
      <c r="D59" s="20"/>
      <c r="E59" s="20"/>
      <c r="F59" s="66"/>
      <c r="G59" s="66"/>
      <c r="H59" s="20"/>
      <c r="I59" s="108"/>
      <c r="J59" s="108"/>
      <c r="K59" s="109"/>
      <c r="L59" s="20"/>
      <c r="M59" s="20"/>
      <c r="N59" s="20"/>
      <c r="O59" s="20"/>
      <c r="P59" s="20"/>
      <c r="Q59" s="20"/>
    </row>
    <row r="60" spans="1:18" ht="15.6" customHeight="1">
      <c r="A60" s="19" t="s">
        <v>285</v>
      </c>
      <c r="B60" s="65"/>
      <c r="C60" s="20"/>
      <c r="D60" s="20"/>
      <c r="E60" s="20"/>
      <c r="F60" s="66"/>
      <c r="G60" s="66"/>
      <c r="H60" s="20"/>
      <c r="I60" s="108"/>
      <c r="J60" s="108"/>
      <c r="K60" s="109"/>
      <c r="L60" s="20"/>
      <c r="M60" s="20"/>
      <c r="N60" s="20"/>
      <c r="O60" s="20"/>
      <c r="P60" s="20"/>
      <c r="Q60" s="20"/>
    </row>
    <row r="61" spans="1:18" ht="49.5" customHeight="1">
      <c r="A61" s="147" t="s">
        <v>289</v>
      </c>
      <c r="B61" s="147"/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7"/>
      <c r="Q61" s="147"/>
    </row>
    <row r="62" spans="1:18" ht="54.75" customHeight="1">
      <c r="A62" s="98" t="s">
        <v>286</v>
      </c>
      <c r="B62" s="99"/>
      <c r="C62" s="99"/>
      <c r="D62" s="99"/>
      <c r="E62" s="99" t="s">
        <v>287</v>
      </c>
      <c r="F62" s="99"/>
      <c r="G62" s="99"/>
      <c r="H62" s="99"/>
      <c r="I62" s="146" t="s">
        <v>288</v>
      </c>
      <c r="J62" s="146"/>
      <c r="K62" s="99"/>
      <c r="L62" s="23"/>
      <c r="M62" s="23"/>
      <c r="N62" s="23"/>
      <c r="O62" s="23"/>
      <c r="P62" s="97"/>
      <c r="Q62" s="21"/>
    </row>
  </sheetData>
  <sheetProtection selectLockedCells="1" selectUnlockedCells="1"/>
  <mergeCells count="333">
    <mergeCell ref="I7:I8"/>
    <mergeCell ref="I9:I10"/>
    <mergeCell ref="B49:B50"/>
    <mergeCell ref="D49:D50"/>
    <mergeCell ref="F49:F50"/>
    <mergeCell ref="G49:G50"/>
    <mergeCell ref="B9:B10"/>
    <mergeCell ref="F25:F26"/>
    <mergeCell ref="G25:G26"/>
    <mergeCell ref="I25:I26"/>
    <mergeCell ref="B31:B32"/>
    <mergeCell ref="D31:D32"/>
    <mergeCell ref="F31:F32"/>
    <mergeCell ref="G31:G32"/>
    <mergeCell ref="I31:I32"/>
    <mergeCell ref="B47:B48"/>
    <mergeCell ref="D47:D48"/>
    <mergeCell ref="F47:F48"/>
    <mergeCell ref="G47:G48"/>
    <mergeCell ref="B39:B40"/>
    <mergeCell ref="F39:F40"/>
    <mergeCell ref="A1:Q1"/>
    <mergeCell ref="C2:D2"/>
    <mergeCell ref="E2:F2"/>
    <mergeCell ref="B5:B6"/>
    <mergeCell ref="K5:K6"/>
    <mergeCell ref="L5:L6"/>
    <mergeCell ref="M5:M6"/>
    <mergeCell ref="N5:N6"/>
    <mergeCell ref="O5:O6"/>
    <mergeCell ref="B3:B4"/>
    <mergeCell ref="D3:D4"/>
    <mergeCell ref="F3:F4"/>
    <mergeCell ref="G3:G4"/>
    <mergeCell ref="I3:I4"/>
    <mergeCell ref="K3:K4"/>
    <mergeCell ref="L3:L4"/>
    <mergeCell ref="M3:M4"/>
    <mergeCell ref="N3:N4"/>
    <mergeCell ref="O3:O4"/>
    <mergeCell ref="P3:P4"/>
    <mergeCell ref="Q3:Q4"/>
    <mergeCell ref="D5:D6"/>
    <mergeCell ref="F5:F6"/>
    <mergeCell ref="I5:I6"/>
    <mergeCell ref="K9:K10"/>
    <mergeCell ref="P5:P6"/>
    <mergeCell ref="Q5:Q6"/>
    <mergeCell ref="B7:B8"/>
    <mergeCell ref="K7:K8"/>
    <mergeCell ref="L7:L8"/>
    <mergeCell ref="M7:M8"/>
    <mergeCell ref="L9:L10"/>
    <mergeCell ref="M9:M10"/>
    <mergeCell ref="N9:N10"/>
    <mergeCell ref="O9:O10"/>
    <mergeCell ref="P9:P10"/>
    <mergeCell ref="Q9:Q10"/>
    <mergeCell ref="N7:N8"/>
    <mergeCell ref="O7:O8"/>
    <mergeCell ref="P7:P8"/>
    <mergeCell ref="Q7:Q8"/>
    <mergeCell ref="G5:G6"/>
    <mergeCell ref="D7:D8"/>
    <mergeCell ref="F7:F8"/>
    <mergeCell ref="G7:G8"/>
    <mergeCell ref="D9:D10"/>
    <mergeCell ref="F9:F10"/>
    <mergeCell ref="G9:G10"/>
    <mergeCell ref="L11:L12"/>
    <mergeCell ref="M11:M12"/>
    <mergeCell ref="N11:N12"/>
    <mergeCell ref="O11:O12"/>
    <mergeCell ref="P11:P12"/>
    <mergeCell ref="Q11:Q12"/>
    <mergeCell ref="K11:K12"/>
    <mergeCell ref="J11:J12"/>
    <mergeCell ref="P13:P14"/>
    <mergeCell ref="Q13:Q14"/>
    <mergeCell ref="K13:K14"/>
    <mergeCell ref="L15:L16"/>
    <mergeCell ref="M15:M16"/>
    <mergeCell ref="N15:N16"/>
    <mergeCell ref="O15:O16"/>
    <mergeCell ref="P15:P16"/>
    <mergeCell ref="Q15:Q16"/>
    <mergeCell ref="K15:K16"/>
    <mergeCell ref="B13:I16"/>
    <mergeCell ref="L13:L14"/>
    <mergeCell ref="M13:M14"/>
    <mergeCell ref="N13:N14"/>
    <mergeCell ref="O13:O14"/>
    <mergeCell ref="B19:B20"/>
    <mergeCell ref="D19:D20"/>
    <mergeCell ref="F19:F20"/>
    <mergeCell ref="G19:G20"/>
    <mergeCell ref="I19:I20"/>
    <mergeCell ref="K19:K20"/>
    <mergeCell ref="O17:O18"/>
    <mergeCell ref="L19:L20"/>
    <mergeCell ref="M19:M20"/>
    <mergeCell ref="N19:N20"/>
    <mergeCell ref="O19:O20"/>
    <mergeCell ref="P19:P20"/>
    <mergeCell ref="Q19:Q20"/>
    <mergeCell ref="P17:P18"/>
    <mergeCell ref="Q17:Q18"/>
    <mergeCell ref="B17:B18"/>
    <mergeCell ref="D17:D18"/>
    <mergeCell ref="F17:F18"/>
    <mergeCell ref="G17:G18"/>
    <mergeCell ref="I17:I18"/>
    <mergeCell ref="K17:K18"/>
    <mergeCell ref="J19:J20"/>
    <mergeCell ref="L17:L18"/>
    <mergeCell ref="M17:M18"/>
    <mergeCell ref="N17:N18"/>
    <mergeCell ref="O31:O32"/>
    <mergeCell ref="P31:P32"/>
    <mergeCell ref="Q31:Q32"/>
    <mergeCell ref="K31:K32"/>
    <mergeCell ref="L21:L22"/>
    <mergeCell ref="M21:M22"/>
    <mergeCell ref="N21:N22"/>
    <mergeCell ref="O21:O22"/>
    <mergeCell ref="P21:P22"/>
    <mergeCell ref="Q21:Q22"/>
    <mergeCell ref="Q23:Q24"/>
    <mergeCell ref="L25:L26"/>
    <mergeCell ref="M25:M26"/>
    <mergeCell ref="L23:L24"/>
    <mergeCell ref="M23:M24"/>
    <mergeCell ref="N23:N24"/>
    <mergeCell ref="O23:O24"/>
    <mergeCell ref="P23:P24"/>
    <mergeCell ref="R26:R27"/>
    <mergeCell ref="N25:N26"/>
    <mergeCell ref="O25:O26"/>
    <mergeCell ref="P25:P26"/>
    <mergeCell ref="Q25:Q26"/>
    <mergeCell ref="Q29:Q30"/>
    <mergeCell ref="N27:N28"/>
    <mergeCell ref="O27:O28"/>
    <mergeCell ref="P27:P28"/>
    <mergeCell ref="Q27:Q28"/>
    <mergeCell ref="O29:O30"/>
    <mergeCell ref="P29:P30"/>
    <mergeCell ref="O33:O34"/>
    <mergeCell ref="P33:P34"/>
    <mergeCell ref="Q33:Q34"/>
    <mergeCell ref="B33:B34"/>
    <mergeCell ref="D33:D34"/>
    <mergeCell ref="F33:F34"/>
    <mergeCell ref="G33:G34"/>
    <mergeCell ref="I33:I34"/>
    <mergeCell ref="K33:K34"/>
    <mergeCell ref="B37:B38"/>
    <mergeCell ref="D37:D38"/>
    <mergeCell ref="F37:F38"/>
    <mergeCell ref="G37:G38"/>
    <mergeCell ref="I37:I38"/>
    <mergeCell ref="K37:K38"/>
    <mergeCell ref="O35:O36"/>
    <mergeCell ref="P35:P36"/>
    <mergeCell ref="Q35:Q36"/>
    <mergeCell ref="B35:B36"/>
    <mergeCell ref="D35:D36"/>
    <mergeCell ref="F35:F36"/>
    <mergeCell ref="G35:G36"/>
    <mergeCell ref="I35:I36"/>
    <mergeCell ref="K35:K36"/>
    <mergeCell ref="J35:J36"/>
    <mergeCell ref="O39:O40"/>
    <mergeCell ref="P39:P40"/>
    <mergeCell ref="Q39:Q40"/>
    <mergeCell ref="I39:I40"/>
    <mergeCell ref="K29:K30"/>
    <mergeCell ref="L29:L30"/>
    <mergeCell ref="M29:M30"/>
    <mergeCell ref="N29:N30"/>
    <mergeCell ref="L31:L32"/>
    <mergeCell ref="M31:M32"/>
    <mergeCell ref="N31:N32"/>
    <mergeCell ref="K39:K40"/>
    <mergeCell ref="L37:L38"/>
    <mergeCell ref="M37:M38"/>
    <mergeCell ref="N37:N38"/>
    <mergeCell ref="L35:L36"/>
    <mergeCell ref="M35:M36"/>
    <mergeCell ref="N35:N36"/>
    <mergeCell ref="L33:L34"/>
    <mergeCell ref="M33:M34"/>
    <mergeCell ref="N33:N34"/>
    <mergeCell ref="O37:O38"/>
    <mergeCell ref="P37:P38"/>
    <mergeCell ref="Q37:Q38"/>
    <mergeCell ref="Q41:Q42"/>
    <mergeCell ref="B43:B44"/>
    <mergeCell ref="D43:D44"/>
    <mergeCell ref="F43:F44"/>
    <mergeCell ref="G43:G44"/>
    <mergeCell ref="I43:I44"/>
    <mergeCell ref="K43:K44"/>
    <mergeCell ref="L43:L44"/>
    <mergeCell ref="M43:M44"/>
    <mergeCell ref="N43:N44"/>
    <mergeCell ref="O43:O44"/>
    <mergeCell ref="P43:P44"/>
    <mergeCell ref="Q43:Q44"/>
    <mergeCell ref="B41:B42"/>
    <mergeCell ref="D41:D42"/>
    <mergeCell ref="F41:F42"/>
    <mergeCell ref="G41:G42"/>
    <mergeCell ref="I41:I42"/>
    <mergeCell ref="K41:K42"/>
    <mergeCell ref="L41:L42"/>
    <mergeCell ref="M41:M42"/>
    <mergeCell ref="N41:N42"/>
    <mergeCell ref="O41:O42"/>
    <mergeCell ref="P41:P42"/>
    <mergeCell ref="Q47:Q48"/>
    <mergeCell ref="I49:I50"/>
    <mergeCell ref="K49:K50"/>
    <mergeCell ref="L49:L50"/>
    <mergeCell ref="M49:M50"/>
    <mergeCell ref="N49:N50"/>
    <mergeCell ref="O49:O50"/>
    <mergeCell ref="P49:P50"/>
    <mergeCell ref="Q49:Q50"/>
    <mergeCell ref="K47:K48"/>
    <mergeCell ref="L47:L48"/>
    <mergeCell ref="M47:M48"/>
    <mergeCell ref="N47:N48"/>
    <mergeCell ref="O47:O48"/>
    <mergeCell ref="P47:P48"/>
    <mergeCell ref="J47:J48"/>
    <mergeCell ref="C58:D58"/>
    <mergeCell ref="F58:G58"/>
    <mergeCell ref="I58:L58"/>
    <mergeCell ref="M58:N58"/>
    <mergeCell ref="O58:Q58"/>
    <mergeCell ref="A57:B57"/>
    <mergeCell ref="C57:D57"/>
    <mergeCell ref="F57:G57"/>
    <mergeCell ref="I57:L57"/>
    <mergeCell ref="M57:N57"/>
    <mergeCell ref="O57:Q57"/>
    <mergeCell ref="G21:G22"/>
    <mergeCell ref="I21:I22"/>
    <mergeCell ref="K21:K22"/>
    <mergeCell ref="L51:L52"/>
    <mergeCell ref="M51:M52"/>
    <mergeCell ref="N51:N52"/>
    <mergeCell ref="K53:K54"/>
    <mergeCell ref="L53:L54"/>
    <mergeCell ref="M53:M54"/>
    <mergeCell ref="N53:N54"/>
    <mergeCell ref="J53:J54"/>
    <mergeCell ref="L39:L40"/>
    <mergeCell ref="M39:M40"/>
    <mergeCell ref="N39:N40"/>
    <mergeCell ref="J29:J30"/>
    <mergeCell ref="J23:J24"/>
    <mergeCell ref="K27:K28"/>
    <mergeCell ref="L27:L28"/>
    <mergeCell ref="M27:M28"/>
    <mergeCell ref="J25:J26"/>
    <mergeCell ref="G39:G40"/>
    <mergeCell ref="J39:J40"/>
    <mergeCell ref="J51:J52"/>
    <mergeCell ref="B25:B26"/>
    <mergeCell ref="D25:D26"/>
    <mergeCell ref="K25:K26"/>
    <mergeCell ref="B29:B30"/>
    <mergeCell ref="D29:D30"/>
    <mergeCell ref="F29:F30"/>
    <mergeCell ref="G29:G30"/>
    <mergeCell ref="I29:I30"/>
    <mergeCell ref="B23:B24"/>
    <mergeCell ref="G23:G24"/>
    <mergeCell ref="I23:I24"/>
    <mergeCell ref="K23:K24"/>
    <mergeCell ref="D27:D28"/>
    <mergeCell ref="F23:F24"/>
    <mergeCell ref="D23:D24"/>
    <mergeCell ref="B11:B12"/>
    <mergeCell ref="D11:D12"/>
    <mergeCell ref="F11:F12"/>
    <mergeCell ref="G11:G12"/>
    <mergeCell ref="I11:I12"/>
    <mergeCell ref="B53:B54"/>
    <mergeCell ref="D53:D54"/>
    <mergeCell ref="F53:F54"/>
    <mergeCell ref="G53:G54"/>
    <mergeCell ref="I53:I54"/>
    <mergeCell ref="B51:B52"/>
    <mergeCell ref="D51:D52"/>
    <mergeCell ref="F51:F52"/>
    <mergeCell ref="G51:G52"/>
    <mergeCell ref="I51:I52"/>
    <mergeCell ref="I47:I48"/>
    <mergeCell ref="D39:D40"/>
    <mergeCell ref="B27:B28"/>
    <mergeCell ref="F27:F28"/>
    <mergeCell ref="G27:G28"/>
    <mergeCell ref="I27:I28"/>
    <mergeCell ref="B21:B22"/>
    <mergeCell ref="D21:D22"/>
    <mergeCell ref="F21:F22"/>
    <mergeCell ref="I62:J62"/>
    <mergeCell ref="A61:Q61"/>
    <mergeCell ref="B45:I46"/>
    <mergeCell ref="J45:J46"/>
    <mergeCell ref="A56:B56"/>
    <mergeCell ref="C56:D56"/>
    <mergeCell ref="F56:G56"/>
    <mergeCell ref="I56:L56"/>
    <mergeCell ref="M56:N56"/>
    <mergeCell ref="A55:B55"/>
    <mergeCell ref="C55:D55"/>
    <mergeCell ref="F55:G55"/>
    <mergeCell ref="K51:K52"/>
    <mergeCell ref="O56:Q56"/>
    <mergeCell ref="I55:L55"/>
    <mergeCell ref="M55:N55"/>
    <mergeCell ref="O55:Q55"/>
    <mergeCell ref="O51:O52"/>
    <mergeCell ref="P51:P52"/>
    <mergeCell ref="Q51:Q52"/>
    <mergeCell ref="O53:O54"/>
    <mergeCell ref="P53:P54"/>
    <mergeCell ref="Q53:Q54"/>
    <mergeCell ref="A58:B58"/>
  </mergeCells>
  <phoneticPr fontId="6" type="noConversion"/>
  <printOptions horizontalCentered="1" verticalCentered="1"/>
  <pageMargins left="0" right="0" top="0" bottom="0" header="0.27559055118110237" footer="0.23622047244094491"/>
  <pageSetup paperSize="9" scale="80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FC1F8-CD47-4DA6-B4FC-993C4B3ED814}">
  <dimension ref="A1:I5"/>
  <sheetViews>
    <sheetView workbookViewId="0">
      <selection activeCell="D2" sqref="D2:I3"/>
    </sheetView>
  </sheetViews>
  <sheetFormatPr defaultRowHeight="16.5"/>
  <cols>
    <col min="4" max="4" width="15.25" customWidth="1"/>
    <col min="6" max="6" width="20.625" customWidth="1"/>
    <col min="9" max="9" width="17.375" customWidth="1"/>
  </cols>
  <sheetData>
    <row r="1" spans="1:9" ht="17.25" thickBot="1">
      <c r="A1" s="12" t="s">
        <v>0</v>
      </c>
      <c r="B1" s="86"/>
      <c r="C1" s="49" t="s">
        <v>1</v>
      </c>
      <c r="D1" s="265" t="s">
        <v>2</v>
      </c>
      <c r="E1" s="266"/>
      <c r="F1" s="265" t="s">
        <v>3</v>
      </c>
      <c r="G1" s="267"/>
      <c r="H1" s="50" t="s">
        <v>4</v>
      </c>
      <c r="I1" s="51" t="s">
        <v>5</v>
      </c>
    </row>
    <row r="2" spans="1:9" ht="19.5">
      <c r="A2" s="90">
        <v>46142</v>
      </c>
      <c r="B2" s="290" t="s">
        <v>268</v>
      </c>
      <c r="C2" s="195" t="s">
        <v>210</v>
      </c>
      <c r="D2" s="55" t="s">
        <v>263</v>
      </c>
      <c r="E2" s="288" t="s">
        <v>25</v>
      </c>
      <c r="F2" s="55" t="s">
        <v>265</v>
      </c>
      <c r="G2" s="196" t="s">
        <v>33</v>
      </c>
      <c r="H2" s="205" t="s">
        <v>89</v>
      </c>
      <c r="I2" s="91" t="s">
        <v>254</v>
      </c>
    </row>
    <row r="3" spans="1:9" ht="17.25" thickBot="1">
      <c r="A3" s="84" t="s">
        <v>27</v>
      </c>
      <c r="B3" s="291"/>
      <c r="C3" s="287"/>
      <c r="D3" s="59" t="s">
        <v>267</v>
      </c>
      <c r="E3" s="289"/>
      <c r="F3" s="59" t="s">
        <v>266</v>
      </c>
      <c r="G3" s="238"/>
      <c r="H3" s="292"/>
      <c r="I3" s="92" t="s">
        <v>264</v>
      </c>
    </row>
    <row r="4" spans="1:9" ht="19.5">
      <c r="A4" s="45">
        <v>46142</v>
      </c>
      <c r="B4" s="293" t="s">
        <v>269</v>
      </c>
      <c r="C4" s="162" t="s">
        <v>210</v>
      </c>
      <c r="D4" s="56" t="s">
        <v>270</v>
      </c>
      <c r="E4" s="231" t="s">
        <v>25</v>
      </c>
      <c r="F4" s="56" t="s">
        <v>272</v>
      </c>
      <c r="G4" s="185" t="s">
        <v>33</v>
      </c>
      <c r="H4" s="167" t="s">
        <v>89</v>
      </c>
      <c r="I4" s="93" t="s">
        <v>254</v>
      </c>
    </row>
    <row r="5" spans="1:9" ht="17.25" thickBot="1">
      <c r="A5" s="84" t="s">
        <v>27</v>
      </c>
      <c r="B5" s="294"/>
      <c r="C5" s="287"/>
      <c r="D5" s="59" t="s">
        <v>271</v>
      </c>
      <c r="E5" s="289"/>
      <c r="F5" s="59" t="s">
        <v>273</v>
      </c>
      <c r="G5" s="238"/>
      <c r="H5" s="292"/>
      <c r="I5" s="92" t="s">
        <v>255</v>
      </c>
    </row>
  </sheetData>
  <mergeCells count="12">
    <mergeCell ref="B2:B3"/>
    <mergeCell ref="C4:C5"/>
    <mergeCell ref="E4:E5"/>
    <mergeCell ref="G4:G5"/>
    <mergeCell ref="H4:H5"/>
    <mergeCell ref="B4:B5"/>
    <mergeCell ref="H2:H3"/>
    <mergeCell ref="D1:E1"/>
    <mergeCell ref="F1:G1"/>
    <mergeCell ref="C2:C3"/>
    <mergeCell ref="E2:E3"/>
    <mergeCell ref="G2:G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62"/>
  <sheetViews>
    <sheetView tabSelected="1" view="pageBreakPreview" topLeftCell="A18" zoomScale="90" zoomScaleNormal="100" zoomScaleSheetLayoutView="90" workbookViewId="0">
      <selection activeCell="W36" sqref="W36"/>
    </sheetView>
  </sheetViews>
  <sheetFormatPr defaultColWidth="8.875" defaultRowHeight="21" customHeight="1"/>
  <cols>
    <col min="1" max="1" width="6.375" style="24" customWidth="1"/>
    <col min="2" max="2" width="10.75" style="25" customWidth="1"/>
    <col min="3" max="3" width="16.875" style="67" customWidth="1"/>
    <col min="4" max="4" width="3.875" style="67" customWidth="1"/>
    <col min="5" max="5" width="16" style="67" customWidth="1"/>
    <col min="6" max="6" width="3.875" style="67" customWidth="1"/>
    <col min="7" max="7" width="9.25" style="67" customWidth="1"/>
    <col min="8" max="8" width="16.125" style="67" customWidth="1"/>
    <col min="9" max="9" width="8.5" style="27" customWidth="1"/>
    <col min="10" max="10" width="7.5" style="113" customWidth="1"/>
    <col min="11" max="11" width="5.875" style="25" customWidth="1"/>
    <col min="12" max="12" width="5.5" style="25" customWidth="1"/>
    <col min="13" max="13" width="5" style="25" customWidth="1"/>
    <col min="14" max="14" width="4.875" style="25" customWidth="1"/>
    <col min="15" max="15" width="5.125" style="25" customWidth="1"/>
    <col min="16" max="16" width="5" style="25" customWidth="1"/>
    <col min="17" max="17" width="5.875" style="26" customWidth="1"/>
    <col min="18" max="18" width="5.875" style="3" customWidth="1"/>
    <col min="19" max="16384" width="8.875" style="3"/>
  </cols>
  <sheetData>
    <row r="1" spans="1:18" s="2" customFormat="1" ht="44.25" customHeight="1" thickBot="1">
      <c r="A1" s="264" t="s">
        <v>294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1"/>
    </row>
    <row r="2" spans="1:18" s="5" customFormat="1" ht="30" customHeight="1" thickBot="1">
      <c r="A2" s="12" t="s">
        <v>0</v>
      </c>
      <c r="B2" s="49" t="s">
        <v>1</v>
      </c>
      <c r="C2" s="265" t="s">
        <v>2</v>
      </c>
      <c r="D2" s="266"/>
      <c r="E2" s="265" t="s">
        <v>3</v>
      </c>
      <c r="F2" s="267"/>
      <c r="G2" s="50" t="s">
        <v>4</v>
      </c>
      <c r="H2" s="51" t="s">
        <v>5</v>
      </c>
      <c r="I2" s="41" t="s">
        <v>6</v>
      </c>
      <c r="J2" s="110"/>
      <c r="K2" s="100" t="s">
        <v>7</v>
      </c>
      <c r="L2" s="13" t="s">
        <v>8</v>
      </c>
      <c r="M2" s="13" t="s">
        <v>9</v>
      </c>
      <c r="N2" s="13" t="s">
        <v>10</v>
      </c>
      <c r="O2" s="13" t="s">
        <v>11</v>
      </c>
      <c r="P2" s="13" t="s">
        <v>12</v>
      </c>
      <c r="Q2" s="43" t="s">
        <v>13</v>
      </c>
      <c r="R2" s="3"/>
    </row>
    <row r="3" spans="1:18" ht="17.45" hidden="1" customHeight="1">
      <c r="A3" s="14">
        <v>45016</v>
      </c>
      <c r="B3" s="272" t="s">
        <v>69</v>
      </c>
      <c r="C3" s="52" t="s">
        <v>70</v>
      </c>
      <c r="D3" s="274" t="s">
        <v>17</v>
      </c>
      <c r="E3" s="52" t="s">
        <v>65</v>
      </c>
      <c r="F3" s="275" t="s">
        <v>33</v>
      </c>
      <c r="G3" s="276" t="s">
        <v>28</v>
      </c>
      <c r="H3" s="53" t="s">
        <v>73</v>
      </c>
      <c r="I3" s="187" t="s">
        <v>19</v>
      </c>
      <c r="J3" s="101"/>
      <c r="K3" s="277">
        <v>4.5</v>
      </c>
      <c r="L3" s="276">
        <v>2.2999999999999998</v>
      </c>
      <c r="M3" s="276">
        <v>1.5</v>
      </c>
      <c r="N3" s="278">
        <v>2.5</v>
      </c>
      <c r="O3" s="279">
        <v>1</v>
      </c>
      <c r="P3" s="279"/>
      <c r="Q3" s="211">
        <f t="shared" ref="Q3" si="0">K3*70+L3*77+M3*25+O3*60+P3*100+N3*45</f>
        <v>702.1</v>
      </c>
    </row>
    <row r="4" spans="1:18" s="6" customFormat="1" ht="17.45" hidden="1" customHeight="1" thickBot="1">
      <c r="A4" s="15" t="s">
        <v>29</v>
      </c>
      <c r="B4" s="273"/>
      <c r="C4" s="54" t="s">
        <v>71</v>
      </c>
      <c r="D4" s="237"/>
      <c r="E4" s="54" t="s">
        <v>72</v>
      </c>
      <c r="F4" s="238"/>
      <c r="G4" s="200"/>
      <c r="H4" s="54" t="s">
        <v>74</v>
      </c>
      <c r="I4" s="201"/>
      <c r="J4" s="102"/>
      <c r="K4" s="202"/>
      <c r="L4" s="200"/>
      <c r="M4" s="200"/>
      <c r="N4" s="206"/>
      <c r="O4" s="214"/>
      <c r="P4" s="214"/>
      <c r="Q4" s="216" t="e">
        <v>#VALUE!</v>
      </c>
    </row>
    <row r="5" spans="1:18" ht="17.45" hidden="1" customHeight="1">
      <c r="A5" s="39">
        <v>45747</v>
      </c>
      <c r="B5" s="268" t="s">
        <v>62</v>
      </c>
      <c r="C5" s="55" t="s">
        <v>156</v>
      </c>
      <c r="D5" s="232" t="s">
        <v>33</v>
      </c>
      <c r="E5" s="55" t="s">
        <v>152</v>
      </c>
      <c r="F5" s="196" t="s">
        <v>17</v>
      </c>
      <c r="G5" s="205" t="s">
        <v>88</v>
      </c>
      <c r="H5" s="56" t="s">
        <v>118</v>
      </c>
      <c r="I5" s="187"/>
      <c r="J5" s="103"/>
      <c r="K5" s="270">
        <v>4.8</v>
      </c>
      <c r="L5" s="209">
        <v>2.2000000000000002</v>
      </c>
      <c r="M5" s="209">
        <v>1.8</v>
      </c>
      <c r="N5" s="209">
        <v>2.5</v>
      </c>
      <c r="O5" s="209"/>
      <c r="P5" s="209"/>
      <c r="Q5" s="211">
        <f>K5*70+L5*77+M5*25+O5*60+P5*100+N5*45</f>
        <v>662.9</v>
      </c>
    </row>
    <row r="6" spans="1:18" s="6" customFormat="1" ht="17.45" hidden="1" customHeight="1">
      <c r="A6" s="28" t="s">
        <v>14</v>
      </c>
      <c r="B6" s="269"/>
      <c r="C6" s="57" t="s">
        <v>157</v>
      </c>
      <c r="D6" s="164"/>
      <c r="E6" s="57" t="s">
        <v>140</v>
      </c>
      <c r="F6" s="185"/>
      <c r="G6" s="230"/>
      <c r="H6" s="57" t="s">
        <v>139</v>
      </c>
      <c r="I6" s="188"/>
      <c r="J6" s="104"/>
      <c r="K6" s="271"/>
      <c r="L6" s="225"/>
      <c r="M6" s="225"/>
      <c r="N6" s="225"/>
      <c r="O6" s="225"/>
      <c r="P6" s="225"/>
      <c r="Q6" s="224" t="e">
        <v>#VALUE!</v>
      </c>
    </row>
    <row r="7" spans="1:18" ht="19.5" hidden="1" customHeight="1">
      <c r="A7" s="39">
        <f>A5+1</f>
        <v>45748</v>
      </c>
      <c r="B7" s="243"/>
      <c r="C7" s="58"/>
      <c r="D7" s="164"/>
      <c r="E7" s="58"/>
      <c r="F7" s="181"/>
      <c r="G7" s="166"/>
      <c r="H7" s="56"/>
      <c r="I7" s="187"/>
      <c r="J7" s="101"/>
      <c r="K7" s="193">
        <v>4.5999999999999996</v>
      </c>
      <c r="L7" s="186">
        <v>2.2999999999999998</v>
      </c>
      <c r="M7" s="167">
        <v>1.5</v>
      </c>
      <c r="N7" s="167">
        <v>2.5</v>
      </c>
      <c r="O7" s="226">
        <v>1</v>
      </c>
      <c r="P7" s="226"/>
      <c r="Q7" s="211">
        <f t="shared" ref="Q7" si="1">K7*70+L7*77+M7*25+O7*60+P7*100+N7*45</f>
        <v>709.1</v>
      </c>
    </row>
    <row r="8" spans="1:18" s="6" customFormat="1" ht="17.45" hidden="1" customHeight="1">
      <c r="A8" s="80" t="s">
        <v>20</v>
      </c>
      <c r="B8" s="263"/>
      <c r="C8" s="78"/>
      <c r="D8" s="165"/>
      <c r="E8" s="78"/>
      <c r="F8" s="181"/>
      <c r="G8" s="167"/>
      <c r="H8" s="78"/>
      <c r="I8" s="168"/>
      <c r="J8" s="103"/>
      <c r="K8" s="194"/>
      <c r="L8" s="167"/>
      <c r="M8" s="182"/>
      <c r="N8" s="182"/>
      <c r="O8" s="210"/>
      <c r="P8" s="210"/>
      <c r="Q8" s="212" t="e">
        <v>#VALUE!</v>
      </c>
    </row>
    <row r="9" spans="1:18" ht="23.25" customHeight="1">
      <c r="A9" s="81">
        <v>46113</v>
      </c>
      <c r="B9" s="281" t="s">
        <v>212</v>
      </c>
      <c r="C9" s="55" t="s">
        <v>242</v>
      </c>
      <c r="D9" s="196"/>
      <c r="E9" s="85" t="s">
        <v>256</v>
      </c>
      <c r="F9" s="232" t="s">
        <v>22</v>
      </c>
      <c r="G9" s="204" t="s">
        <v>88</v>
      </c>
      <c r="H9" s="85" t="s">
        <v>246</v>
      </c>
      <c r="I9" s="233" t="s">
        <v>23</v>
      </c>
      <c r="J9" s="234"/>
      <c r="K9" s="197">
        <v>4.8</v>
      </c>
      <c r="L9" s="204">
        <v>2.2999999999999998</v>
      </c>
      <c r="M9" s="204">
        <v>2</v>
      </c>
      <c r="N9" s="205">
        <v>3</v>
      </c>
      <c r="O9" s="213"/>
      <c r="P9" s="213">
        <v>1</v>
      </c>
      <c r="Q9" s="215">
        <f t="shared" ref="Q9" si="2">K9*70+L9*77+M9*25+O9*60+P9*100+N9*45</f>
        <v>798.1</v>
      </c>
      <c r="R9" s="68"/>
    </row>
    <row r="10" spans="1:18" s="6" customFormat="1" ht="26.25" customHeight="1">
      <c r="A10" s="28" t="s">
        <v>24</v>
      </c>
      <c r="B10" s="190"/>
      <c r="C10" s="57"/>
      <c r="D10" s="185"/>
      <c r="E10" s="57" t="s">
        <v>257</v>
      </c>
      <c r="F10" s="164"/>
      <c r="G10" s="186"/>
      <c r="H10" s="57" t="s">
        <v>245</v>
      </c>
      <c r="I10" s="188"/>
      <c r="J10" s="280"/>
      <c r="K10" s="193"/>
      <c r="L10" s="186"/>
      <c r="M10" s="186"/>
      <c r="N10" s="166"/>
      <c r="O10" s="225"/>
      <c r="P10" s="225"/>
      <c r="Q10" s="224" t="e">
        <v>#VALUE!</v>
      </c>
    </row>
    <row r="11" spans="1:18" ht="18.75" customHeight="1">
      <c r="A11" s="76">
        <f>A9+1</f>
        <v>46114</v>
      </c>
      <c r="B11" s="179" t="s">
        <v>37</v>
      </c>
      <c r="C11" s="56" t="s">
        <v>26</v>
      </c>
      <c r="D11" s="185" t="s">
        <v>25</v>
      </c>
      <c r="E11" s="56" t="s">
        <v>82</v>
      </c>
      <c r="F11" s="185" t="s">
        <v>33</v>
      </c>
      <c r="G11" s="182" t="s">
        <v>18</v>
      </c>
      <c r="H11" s="56" t="s">
        <v>208</v>
      </c>
      <c r="I11" s="111"/>
      <c r="J11" s="320" t="s">
        <v>291</v>
      </c>
      <c r="K11" s="277"/>
      <c r="L11" s="276"/>
      <c r="M11" s="276"/>
      <c r="N11" s="278"/>
      <c r="O11" s="279"/>
      <c r="P11" s="279"/>
      <c r="Q11" s="224">
        <f t="shared" ref="Q11" si="3">K11*70+L11*77+M11*25+O11*60+P11*100+N11*45</f>
        <v>0</v>
      </c>
      <c r="R11" s="69" t="s">
        <v>202</v>
      </c>
    </row>
    <row r="12" spans="1:18" s="6" customFormat="1" ht="26.25" customHeight="1" thickBot="1">
      <c r="A12" s="77" t="s">
        <v>27</v>
      </c>
      <c r="B12" s="199"/>
      <c r="C12" s="59" t="s">
        <v>216</v>
      </c>
      <c r="D12" s="238"/>
      <c r="E12" s="59" t="s">
        <v>207</v>
      </c>
      <c r="F12" s="238"/>
      <c r="G12" s="206"/>
      <c r="H12" s="59" t="s">
        <v>209</v>
      </c>
      <c r="I12" s="112"/>
      <c r="J12" s="321"/>
      <c r="K12" s="202"/>
      <c r="L12" s="200"/>
      <c r="M12" s="200"/>
      <c r="N12" s="206"/>
      <c r="O12" s="214"/>
      <c r="P12" s="214"/>
      <c r="Q12" s="216" t="e">
        <v>#VALUE!</v>
      </c>
    </row>
    <row r="13" spans="1:18" ht="15.75" customHeight="1">
      <c r="A13" s="129">
        <f>A11+1</f>
        <v>46115</v>
      </c>
      <c r="B13" s="298" t="s">
        <v>91</v>
      </c>
      <c r="C13" s="299"/>
      <c r="D13" s="299"/>
      <c r="E13" s="299"/>
      <c r="F13" s="299"/>
      <c r="G13" s="299"/>
      <c r="H13" s="299"/>
      <c r="I13" s="299"/>
      <c r="J13" s="299"/>
      <c r="K13" s="299"/>
      <c r="L13" s="299"/>
      <c r="M13" s="299"/>
      <c r="N13" s="299"/>
      <c r="O13" s="299"/>
      <c r="P13" s="299"/>
      <c r="Q13" s="300"/>
    </row>
    <row r="14" spans="1:18" s="6" customFormat="1" ht="12.75" customHeight="1">
      <c r="A14" s="28" t="s">
        <v>29</v>
      </c>
      <c r="B14" s="298"/>
      <c r="C14" s="299"/>
      <c r="D14" s="299"/>
      <c r="E14" s="299"/>
      <c r="F14" s="299"/>
      <c r="G14" s="299"/>
      <c r="H14" s="299"/>
      <c r="I14" s="299"/>
      <c r="J14" s="299"/>
      <c r="K14" s="299"/>
      <c r="L14" s="299"/>
      <c r="M14" s="299"/>
      <c r="N14" s="299"/>
      <c r="O14" s="299"/>
      <c r="P14" s="299"/>
      <c r="Q14" s="300"/>
    </row>
    <row r="15" spans="1:18" ht="15.75" customHeight="1">
      <c r="A15" s="129">
        <f>A13+3</f>
        <v>46118</v>
      </c>
      <c r="B15" s="298"/>
      <c r="C15" s="299"/>
      <c r="D15" s="299"/>
      <c r="E15" s="299"/>
      <c r="F15" s="299"/>
      <c r="G15" s="299"/>
      <c r="H15" s="299"/>
      <c r="I15" s="299"/>
      <c r="J15" s="299"/>
      <c r="K15" s="299"/>
      <c r="L15" s="299"/>
      <c r="M15" s="299"/>
      <c r="N15" s="299"/>
      <c r="O15" s="299"/>
      <c r="P15" s="299"/>
      <c r="Q15" s="300"/>
    </row>
    <row r="16" spans="1:18" s="7" customFormat="1" ht="12.75" customHeight="1" thickBot="1">
      <c r="A16" s="80" t="s">
        <v>14</v>
      </c>
      <c r="B16" s="301"/>
      <c r="C16" s="302"/>
      <c r="D16" s="302"/>
      <c r="E16" s="302"/>
      <c r="F16" s="302"/>
      <c r="G16" s="302"/>
      <c r="H16" s="302"/>
      <c r="I16" s="302"/>
      <c r="J16" s="302"/>
      <c r="K16" s="302"/>
      <c r="L16" s="302"/>
      <c r="M16" s="302"/>
      <c r="N16" s="302"/>
      <c r="O16" s="302"/>
      <c r="P16" s="302"/>
      <c r="Q16" s="303"/>
    </row>
    <row r="17" spans="1:17" ht="17.45" customHeight="1">
      <c r="A17" s="81">
        <f>A15+1</f>
        <v>46119</v>
      </c>
      <c r="B17" s="306" t="s">
        <v>85</v>
      </c>
      <c r="C17" s="55" t="s">
        <v>109</v>
      </c>
      <c r="D17" s="232" t="s">
        <v>25</v>
      </c>
      <c r="E17" s="55" t="s">
        <v>141</v>
      </c>
      <c r="F17" s="232" t="s">
        <v>33</v>
      </c>
      <c r="G17" s="205" t="s">
        <v>18</v>
      </c>
      <c r="H17" s="55" t="s">
        <v>196</v>
      </c>
      <c r="I17" s="233" t="s">
        <v>19</v>
      </c>
      <c r="J17" s="105"/>
      <c r="K17" s="197">
        <v>4.7</v>
      </c>
      <c r="L17" s="204">
        <v>2</v>
      </c>
      <c r="M17" s="205">
        <v>2</v>
      </c>
      <c r="N17" s="205">
        <v>3</v>
      </c>
      <c r="O17" s="213">
        <v>1</v>
      </c>
      <c r="P17" s="213"/>
      <c r="Q17" s="215">
        <f t="shared" ref="Q17" si="4">K17*70+L17*77+M17*25+O17*60+P17*100+N17*45</f>
        <v>728</v>
      </c>
    </row>
    <row r="18" spans="1:17" ht="17.45" customHeight="1">
      <c r="A18" s="28" t="s">
        <v>20</v>
      </c>
      <c r="B18" s="243"/>
      <c r="C18" s="57" t="s">
        <v>258</v>
      </c>
      <c r="D18" s="164"/>
      <c r="E18" s="57" t="s">
        <v>142</v>
      </c>
      <c r="F18" s="164"/>
      <c r="G18" s="166"/>
      <c r="H18" s="57" t="s">
        <v>197</v>
      </c>
      <c r="I18" s="188"/>
      <c r="J18" s="104"/>
      <c r="K18" s="193"/>
      <c r="L18" s="186"/>
      <c r="M18" s="166"/>
      <c r="N18" s="166"/>
      <c r="O18" s="242"/>
      <c r="P18" s="242"/>
      <c r="Q18" s="224" t="e">
        <v>#VALUE!</v>
      </c>
    </row>
    <row r="19" spans="1:17" s="5" customFormat="1" ht="17.45" customHeight="1">
      <c r="A19" s="40">
        <f>A17+1</f>
        <v>46120</v>
      </c>
      <c r="B19" s="297" t="s">
        <v>21</v>
      </c>
      <c r="C19" s="61" t="s">
        <v>180</v>
      </c>
      <c r="D19" s="181" t="s">
        <v>17</v>
      </c>
      <c r="E19" s="58" t="s">
        <v>106</v>
      </c>
      <c r="F19" s="164" t="s">
        <v>22</v>
      </c>
      <c r="G19" s="186" t="s">
        <v>87</v>
      </c>
      <c r="H19" s="58" t="s">
        <v>224</v>
      </c>
      <c r="I19" s="187" t="s">
        <v>23</v>
      </c>
      <c r="J19" s="240" t="s">
        <v>226</v>
      </c>
      <c r="K19" s="193">
        <v>4</v>
      </c>
      <c r="L19" s="186">
        <v>2.5</v>
      </c>
      <c r="M19" s="186">
        <v>2</v>
      </c>
      <c r="N19" s="167">
        <v>3</v>
      </c>
      <c r="O19" s="209"/>
      <c r="P19" s="209">
        <v>1</v>
      </c>
      <c r="Q19" s="211">
        <f t="shared" ref="Q19" si="5">K19*70+L19*77+M19*25+O19*60+P19*100+N19*45</f>
        <v>757.5</v>
      </c>
    </row>
    <row r="20" spans="1:17" s="5" customFormat="1" ht="19.5" customHeight="1">
      <c r="A20" s="31" t="s">
        <v>24</v>
      </c>
      <c r="B20" s="243"/>
      <c r="C20" s="63" t="s">
        <v>259</v>
      </c>
      <c r="D20" s="164"/>
      <c r="E20" s="57" t="s">
        <v>159</v>
      </c>
      <c r="F20" s="185"/>
      <c r="G20" s="186"/>
      <c r="H20" s="57" t="s">
        <v>225</v>
      </c>
      <c r="I20" s="188"/>
      <c r="J20" s="235"/>
      <c r="K20" s="193"/>
      <c r="L20" s="186"/>
      <c r="M20" s="186"/>
      <c r="N20" s="166"/>
      <c r="O20" s="225"/>
      <c r="P20" s="225"/>
      <c r="Q20" s="224" t="e">
        <v>#VALUE!</v>
      </c>
    </row>
    <row r="21" spans="1:17" s="5" customFormat="1" ht="17.45" customHeight="1">
      <c r="A21" s="38">
        <f>A19+1</f>
        <v>46121</v>
      </c>
      <c r="B21" s="189" t="s">
        <v>199</v>
      </c>
      <c r="C21" s="58" t="s">
        <v>107</v>
      </c>
      <c r="D21" s="165" t="s">
        <v>25</v>
      </c>
      <c r="E21" s="58" t="s">
        <v>35</v>
      </c>
      <c r="F21" s="191" t="s">
        <v>17</v>
      </c>
      <c r="G21" s="186" t="s">
        <v>18</v>
      </c>
      <c r="H21" s="56" t="s">
        <v>118</v>
      </c>
      <c r="I21" s="187"/>
      <c r="J21" s="101"/>
      <c r="K21" s="194">
        <v>5</v>
      </c>
      <c r="L21" s="186">
        <v>2</v>
      </c>
      <c r="M21" s="186">
        <v>2</v>
      </c>
      <c r="N21" s="167">
        <v>2.8</v>
      </c>
      <c r="O21" s="226"/>
      <c r="P21" s="226"/>
      <c r="Q21" s="211">
        <f t="shared" ref="Q21" si="6">K21*70+L21*77+M21*25+O21*60+P21*100+N21*45</f>
        <v>680</v>
      </c>
    </row>
    <row r="22" spans="1:17" s="8" customFormat="1" ht="17.45" customHeight="1">
      <c r="A22" s="28" t="s">
        <v>27</v>
      </c>
      <c r="B22" s="190"/>
      <c r="C22" s="57" t="s">
        <v>108</v>
      </c>
      <c r="D22" s="164"/>
      <c r="E22" s="57" t="s">
        <v>77</v>
      </c>
      <c r="F22" s="192"/>
      <c r="G22" s="167"/>
      <c r="H22" s="57" t="s">
        <v>139</v>
      </c>
      <c r="I22" s="188"/>
      <c r="J22" s="104"/>
      <c r="K22" s="203"/>
      <c r="L22" s="186"/>
      <c r="M22" s="186"/>
      <c r="N22" s="166"/>
      <c r="O22" s="225"/>
      <c r="P22" s="225"/>
      <c r="Q22" s="224" t="e">
        <v>#VALUE!</v>
      </c>
    </row>
    <row r="23" spans="1:17" s="5" customFormat="1" ht="17.45" customHeight="1">
      <c r="A23" s="38">
        <f>A21+1</f>
        <v>46122</v>
      </c>
      <c r="B23" s="272" t="s">
        <v>93</v>
      </c>
      <c r="C23" s="58" t="s">
        <v>158</v>
      </c>
      <c r="D23" s="185" t="s">
        <v>105</v>
      </c>
      <c r="E23" s="58" t="s">
        <v>82</v>
      </c>
      <c r="F23" s="165" t="s">
        <v>33</v>
      </c>
      <c r="G23" s="186" t="s">
        <v>89</v>
      </c>
      <c r="H23" s="56" t="s">
        <v>233</v>
      </c>
      <c r="I23" s="187" t="s">
        <v>19</v>
      </c>
      <c r="J23" s="240" t="s">
        <v>226</v>
      </c>
      <c r="K23" s="193">
        <v>4.5</v>
      </c>
      <c r="L23" s="186">
        <v>2.5</v>
      </c>
      <c r="M23" s="186">
        <v>2.5</v>
      </c>
      <c r="N23" s="167">
        <v>3</v>
      </c>
      <c r="O23" s="226">
        <v>1</v>
      </c>
      <c r="P23" s="226"/>
      <c r="Q23" s="224">
        <f t="shared" ref="Q23" si="7">K23*70+L23*77+M23*25+O23*60+P23*100+N23*45</f>
        <v>765</v>
      </c>
    </row>
    <row r="24" spans="1:17" s="8" customFormat="1" ht="17.45" customHeight="1" thickBot="1">
      <c r="A24" s="32" t="s">
        <v>29</v>
      </c>
      <c r="B24" s="273"/>
      <c r="C24" s="59" t="s">
        <v>158</v>
      </c>
      <c r="D24" s="238"/>
      <c r="E24" s="59" t="s">
        <v>200</v>
      </c>
      <c r="F24" s="237"/>
      <c r="G24" s="200"/>
      <c r="H24" s="59" t="s">
        <v>195</v>
      </c>
      <c r="I24" s="201"/>
      <c r="J24" s="241"/>
      <c r="K24" s="202"/>
      <c r="L24" s="200"/>
      <c r="M24" s="200"/>
      <c r="N24" s="206"/>
      <c r="O24" s="214"/>
      <c r="P24" s="214"/>
      <c r="Q24" s="216" t="e">
        <v>#VALUE!</v>
      </c>
    </row>
    <row r="25" spans="1:17" s="5" customFormat="1" ht="17.45" customHeight="1">
      <c r="A25" s="81">
        <f>A23+3</f>
        <v>46125</v>
      </c>
      <c r="B25" s="195" t="s">
        <v>37</v>
      </c>
      <c r="C25" s="55" t="s">
        <v>160</v>
      </c>
      <c r="D25" s="196" t="s">
        <v>32</v>
      </c>
      <c r="E25" s="55" t="s">
        <v>110</v>
      </c>
      <c r="F25" s="196" t="s">
        <v>17</v>
      </c>
      <c r="G25" s="204" t="s">
        <v>4</v>
      </c>
      <c r="H25" s="55" t="s">
        <v>298</v>
      </c>
      <c r="I25" s="233"/>
      <c r="J25" s="234" t="s">
        <v>226</v>
      </c>
      <c r="K25" s="197">
        <v>4.5</v>
      </c>
      <c r="L25" s="204">
        <v>2</v>
      </c>
      <c r="M25" s="204">
        <v>2.2000000000000002</v>
      </c>
      <c r="N25" s="205">
        <v>3</v>
      </c>
      <c r="O25" s="213"/>
      <c r="P25" s="213"/>
      <c r="Q25" s="215">
        <f t="shared" ref="Q25" si="8">K25*70+L25*77+M25*25+O25*60+P25*100+N25*45</f>
        <v>659</v>
      </c>
    </row>
    <row r="26" spans="1:17" s="9" customFormat="1" ht="17.45" customHeight="1">
      <c r="A26" s="28" t="s">
        <v>14</v>
      </c>
      <c r="B26" s="184"/>
      <c r="C26" s="57" t="s">
        <v>161</v>
      </c>
      <c r="D26" s="185"/>
      <c r="E26" s="57" t="s">
        <v>111</v>
      </c>
      <c r="F26" s="165"/>
      <c r="G26" s="186"/>
      <c r="H26" s="57" t="s">
        <v>299</v>
      </c>
      <c r="I26" s="188"/>
      <c r="J26" s="235"/>
      <c r="K26" s="194"/>
      <c r="L26" s="167"/>
      <c r="M26" s="167"/>
      <c r="N26" s="166"/>
      <c r="O26" s="225"/>
      <c r="P26" s="225"/>
      <c r="Q26" s="224" t="e">
        <v>#VALUE!</v>
      </c>
    </row>
    <row r="27" spans="1:17" s="5" customFormat="1" ht="21.75" customHeight="1">
      <c r="A27" s="39">
        <f>A25+1</f>
        <v>46126</v>
      </c>
      <c r="B27" s="179" t="s">
        <v>31</v>
      </c>
      <c r="C27" s="139" t="s">
        <v>114</v>
      </c>
      <c r="D27" s="165" t="s">
        <v>17</v>
      </c>
      <c r="E27" s="56" t="s">
        <v>131</v>
      </c>
      <c r="F27" s="185" t="s">
        <v>32</v>
      </c>
      <c r="G27" s="186" t="s">
        <v>89</v>
      </c>
      <c r="H27" s="58" t="s">
        <v>143</v>
      </c>
      <c r="I27" s="187" t="s">
        <v>19</v>
      </c>
      <c r="J27" s="101"/>
      <c r="K27" s="193">
        <v>5</v>
      </c>
      <c r="L27" s="186">
        <v>2</v>
      </c>
      <c r="M27" s="167">
        <v>2</v>
      </c>
      <c r="N27" s="167">
        <v>3</v>
      </c>
      <c r="O27" s="209">
        <v>1</v>
      </c>
      <c r="P27" s="209"/>
      <c r="Q27" s="211">
        <f t="shared" ref="Q27" si="9">K27*70+L27*77+M27*25+O27*60+P27*100+N27*45</f>
        <v>749</v>
      </c>
    </row>
    <row r="28" spans="1:17" s="8" customFormat="1" ht="17.45" customHeight="1">
      <c r="A28" s="28" t="s">
        <v>20</v>
      </c>
      <c r="B28" s="163"/>
      <c r="C28" s="119" t="s">
        <v>115</v>
      </c>
      <c r="D28" s="181"/>
      <c r="E28" s="78" t="s">
        <v>132</v>
      </c>
      <c r="F28" s="165"/>
      <c r="G28" s="167"/>
      <c r="H28" s="57" t="s">
        <v>144</v>
      </c>
      <c r="I28" s="188"/>
      <c r="J28" s="104"/>
      <c r="K28" s="193"/>
      <c r="L28" s="186"/>
      <c r="M28" s="166"/>
      <c r="N28" s="166"/>
      <c r="O28" s="225"/>
      <c r="P28" s="225"/>
      <c r="Q28" s="224" t="e">
        <v>#VALUE!</v>
      </c>
    </row>
    <row r="29" spans="1:17" s="5" customFormat="1" ht="18.75" customHeight="1">
      <c r="A29" s="35">
        <f>A27+1</f>
        <v>46127</v>
      </c>
      <c r="B29" s="179" t="s">
        <v>21</v>
      </c>
      <c r="C29" s="58" t="s">
        <v>281</v>
      </c>
      <c r="D29" s="164" t="s">
        <v>34</v>
      </c>
      <c r="E29" s="56" t="s">
        <v>165</v>
      </c>
      <c r="F29" s="165" t="s">
        <v>16</v>
      </c>
      <c r="G29" s="167" t="s">
        <v>86</v>
      </c>
      <c r="H29" s="58" t="s">
        <v>123</v>
      </c>
      <c r="I29" s="187" t="s">
        <v>23</v>
      </c>
      <c r="J29" s="240" t="s">
        <v>226</v>
      </c>
      <c r="K29" s="193">
        <v>4.5</v>
      </c>
      <c r="L29" s="186">
        <v>2.5</v>
      </c>
      <c r="M29" s="186">
        <v>2</v>
      </c>
      <c r="N29" s="167">
        <v>3</v>
      </c>
      <c r="O29" s="209"/>
      <c r="P29" s="209">
        <v>1</v>
      </c>
      <c r="Q29" s="211">
        <f t="shared" ref="Q29" si="10">K29*70+L29*77+M29*25+O29*60+P29*100+N29*45</f>
        <v>792.5</v>
      </c>
    </row>
    <row r="30" spans="1:17" s="8" customFormat="1" ht="17.45" customHeight="1">
      <c r="A30" s="33" t="s">
        <v>24</v>
      </c>
      <c r="B30" s="198" t="s">
        <v>44</v>
      </c>
      <c r="C30" s="57" t="s">
        <v>260</v>
      </c>
      <c r="D30" s="185"/>
      <c r="E30" s="57" t="s">
        <v>166</v>
      </c>
      <c r="F30" s="164"/>
      <c r="G30" s="230"/>
      <c r="H30" s="57" t="s">
        <v>123</v>
      </c>
      <c r="I30" s="188"/>
      <c r="J30" s="235"/>
      <c r="K30" s="193"/>
      <c r="L30" s="186"/>
      <c r="M30" s="186"/>
      <c r="N30" s="166"/>
      <c r="O30" s="225"/>
      <c r="P30" s="225"/>
      <c r="Q30" s="224" t="e">
        <v>#VALUE!</v>
      </c>
    </row>
    <row r="31" spans="1:17" s="5" customFormat="1" ht="17.45" customHeight="1">
      <c r="A31" s="38">
        <f>A27+2</f>
        <v>46128</v>
      </c>
      <c r="B31" s="272" t="s">
        <v>92</v>
      </c>
      <c r="C31" s="58" t="s">
        <v>112</v>
      </c>
      <c r="D31" s="165" t="s">
        <v>25</v>
      </c>
      <c r="E31" s="58" t="s">
        <v>126</v>
      </c>
      <c r="F31" s="165" t="s">
        <v>17</v>
      </c>
      <c r="G31" s="186" t="s">
        <v>89</v>
      </c>
      <c r="H31" s="56" t="s">
        <v>217</v>
      </c>
      <c r="I31" s="307" t="s">
        <v>116</v>
      </c>
      <c r="J31" s="106"/>
      <c r="K31" s="193">
        <v>4.5</v>
      </c>
      <c r="L31" s="186">
        <v>3</v>
      </c>
      <c r="M31" s="186">
        <v>2</v>
      </c>
      <c r="N31" s="167">
        <v>3</v>
      </c>
      <c r="O31" s="209"/>
      <c r="P31" s="209"/>
      <c r="Q31" s="211">
        <f t="shared" ref="Q31" si="11">K31*70+L31*77+M31*25+O31*60+P31*100+N31*45</f>
        <v>731</v>
      </c>
    </row>
    <row r="32" spans="1:17" s="8" customFormat="1" ht="17.45" customHeight="1">
      <c r="A32" s="33" t="s">
        <v>27</v>
      </c>
      <c r="B32" s="282"/>
      <c r="C32" s="57" t="s">
        <v>113</v>
      </c>
      <c r="D32" s="164"/>
      <c r="E32" s="57" t="s">
        <v>127</v>
      </c>
      <c r="F32" s="164"/>
      <c r="G32" s="167"/>
      <c r="H32" s="57" t="s">
        <v>218</v>
      </c>
      <c r="I32" s="308"/>
      <c r="J32" s="107"/>
      <c r="K32" s="193"/>
      <c r="L32" s="186"/>
      <c r="M32" s="186"/>
      <c r="N32" s="166"/>
      <c r="O32" s="225"/>
      <c r="P32" s="225"/>
      <c r="Q32" s="224" t="e">
        <v>#VALUE!</v>
      </c>
    </row>
    <row r="33" spans="1:17" s="5" customFormat="1" ht="20.25" customHeight="1">
      <c r="A33" s="35">
        <f>A31+1</f>
        <v>46129</v>
      </c>
      <c r="B33" s="179" t="s">
        <v>30</v>
      </c>
      <c r="C33" s="56" t="s">
        <v>239</v>
      </c>
      <c r="D33" s="185" t="s">
        <v>17</v>
      </c>
      <c r="E33" s="58" t="s">
        <v>178</v>
      </c>
      <c r="F33" s="164" t="s">
        <v>22</v>
      </c>
      <c r="G33" s="186" t="s">
        <v>89</v>
      </c>
      <c r="H33" s="58" t="s">
        <v>189</v>
      </c>
      <c r="I33" s="187" t="s">
        <v>19</v>
      </c>
      <c r="J33" s="101"/>
      <c r="K33" s="193">
        <v>4.5</v>
      </c>
      <c r="L33" s="186">
        <v>2.6</v>
      </c>
      <c r="M33" s="186">
        <v>2.2999999999999998</v>
      </c>
      <c r="N33" s="167">
        <v>2.6</v>
      </c>
      <c r="O33" s="226">
        <v>1</v>
      </c>
      <c r="P33" s="226"/>
      <c r="Q33" s="224">
        <f>K33*70+L33*83+M33*25+O33*60+N33*45</f>
        <v>765.3</v>
      </c>
    </row>
    <row r="34" spans="1:17" s="8" customFormat="1" ht="17.45" customHeight="1" thickBot="1">
      <c r="A34" s="18" t="s">
        <v>29</v>
      </c>
      <c r="B34" s="236"/>
      <c r="C34" s="59" t="s">
        <v>276</v>
      </c>
      <c r="D34" s="238"/>
      <c r="E34" s="59" t="s">
        <v>155</v>
      </c>
      <c r="F34" s="238"/>
      <c r="G34" s="200"/>
      <c r="H34" s="59" t="s">
        <v>190</v>
      </c>
      <c r="I34" s="201"/>
      <c r="J34" s="102"/>
      <c r="K34" s="202"/>
      <c r="L34" s="200"/>
      <c r="M34" s="200"/>
      <c r="N34" s="206"/>
      <c r="O34" s="214"/>
      <c r="P34" s="214"/>
      <c r="Q34" s="216"/>
    </row>
    <row r="35" spans="1:17" s="5" customFormat="1" ht="17.45" customHeight="1">
      <c r="A35" s="37">
        <f>A33+3</f>
        <v>46132</v>
      </c>
      <c r="B35" s="195" t="s">
        <v>241</v>
      </c>
      <c r="C35" s="55" t="s">
        <v>98</v>
      </c>
      <c r="D35" s="232" t="s">
        <v>33</v>
      </c>
      <c r="E35" s="55" t="s">
        <v>221</v>
      </c>
      <c r="F35" s="232" t="s">
        <v>33</v>
      </c>
      <c r="G35" s="205" t="s">
        <v>4</v>
      </c>
      <c r="H35" s="94" t="s">
        <v>302</v>
      </c>
      <c r="I35" s="233"/>
      <c r="J35" s="234" t="s">
        <v>226</v>
      </c>
      <c r="K35" s="197">
        <v>4.8</v>
      </c>
      <c r="L35" s="204">
        <v>2</v>
      </c>
      <c r="M35" s="204">
        <v>2</v>
      </c>
      <c r="N35" s="205">
        <v>2.7</v>
      </c>
      <c r="O35" s="213"/>
      <c r="P35" s="213"/>
      <c r="Q35" s="215">
        <f t="shared" ref="Q35" si="12">K35*70+L35*83+M35*25+O35*60+N35*45</f>
        <v>673.5</v>
      </c>
    </row>
    <row r="36" spans="1:17" s="8" customFormat="1" ht="17.45" customHeight="1">
      <c r="A36" s="34" t="s">
        <v>14</v>
      </c>
      <c r="B36" s="198" t="s">
        <v>40</v>
      </c>
      <c r="C36" s="57" t="s">
        <v>219</v>
      </c>
      <c r="D36" s="164"/>
      <c r="E36" s="57" t="s">
        <v>222</v>
      </c>
      <c r="F36" s="164"/>
      <c r="G36" s="230"/>
      <c r="H36" s="57" t="s">
        <v>303</v>
      </c>
      <c r="I36" s="188"/>
      <c r="J36" s="235"/>
      <c r="K36" s="193"/>
      <c r="L36" s="186"/>
      <c r="M36" s="186"/>
      <c r="N36" s="166"/>
      <c r="O36" s="225"/>
      <c r="P36" s="225"/>
      <c r="Q36" s="224"/>
    </row>
    <row r="37" spans="1:17" s="5" customFormat="1" ht="17.45" customHeight="1">
      <c r="A37" s="35">
        <f>A35+1</f>
        <v>46133</v>
      </c>
      <c r="B37" s="179" t="s">
        <v>31</v>
      </c>
      <c r="C37" s="56" t="s">
        <v>167</v>
      </c>
      <c r="D37" s="231" t="s">
        <v>22</v>
      </c>
      <c r="E37" s="58" t="s">
        <v>38</v>
      </c>
      <c r="F37" s="181" t="s">
        <v>33</v>
      </c>
      <c r="G37" s="167" t="s">
        <v>89</v>
      </c>
      <c r="H37" s="58" t="s">
        <v>36</v>
      </c>
      <c r="I37" s="187" t="s">
        <v>19</v>
      </c>
      <c r="J37" s="101"/>
      <c r="K37" s="193">
        <v>4.8</v>
      </c>
      <c r="L37" s="186">
        <v>2.2000000000000002</v>
      </c>
      <c r="M37" s="186">
        <v>2</v>
      </c>
      <c r="N37" s="167">
        <v>2.5</v>
      </c>
      <c r="O37" s="209">
        <v>1</v>
      </c>
      <c r="P37" s="209"/>
      <c r="Q37" s="211">
        <f t="shared" ref="Q37" si="13">K37*70+L37*83+M37*25+O37*60+N37*45</f>
        <v>741.1</v>
      </c>
    </row>
    <row r="38" spans="1:17" s="8" customFormat="1" ht="17.45" customHeight="1" thickBot="1">
      <c r="A38" s="33" t="s">
        <v>20</v>
      </c>
      <c r="B38" s="198" t="s">
        <v>42</v>
      </c>
      <c r="C38" s="59" t="s">
        <v>168</v>
      </c>
      <c r="D38" s="289"/>
      <c r="E38" s="57" t="s">
        <v>220</v>
      </c>
      <c r="F38" s="164"/>
      <c r="G38" s="230"/>
      <c r="H38" s="57" t="s">
        <v>198</v>
      </c>
      <c r="I38" s="188"/>
      <c r="J38" s="104"/>
      <c r="K38" s="193"/>
      <c r="L38" s="186"/>
      <c r="M38" s="186"/>
      <c r="N38" s="166"/>
      <c r="O38" s="225"/>
      <c r="P38" s="225"/>
      <c r="Q38" s="224"/>
    </row>
    <row r="39" spans="1:17" s="5" customFormat="1" ht="17.45" customHeight="1">
      <c r="A39" s="39">
        <f>A35+2</f>
        <v>46134</v>
      </c>
      <c r="B39" s="179" t="s">
        <v>21</v>
      </c>
      <c r="C39" s="58" t="s">
        <v>192</v>
      </c>
      <c r="D39" s="165" t="s">
        <v>32</v>
      </c>
      <c r="E39" s="58" t="s">
        <v>194</v>
      </c>
      <c r="F39" s="185" t="s">
        <v>22</v>
      </c>
      <c r="G39" s="186" t="s">
        <v>86</v>
      </c>
      <c r="H39" s="55" t="s">
        <v>39</v>
      </c>
      <c r="I39" s="187" t="s">
        <v>23</v>
      </c>
      <c r="J39" s="240" t="s">
        <v>226</v>
      </c>
      <c r="K39" s="193">
        <v>5</v>
      </c>
      <c r="L39" s="186">
        <v>2</v>
      </c>
      <c r="M39" s="186">
        <v>2</v>
      </c>
      <c r="N39" s="167">
        <v>3</v>
      </c>
      <c r="O39" s="209"/>
      <c r="P39" s="209">
        <v>1</v>
      </c>
      <c r="Q39" s="211">
        <f t="shared" ref="Q39" si="14">K39*70+L39*83+M39*25+O39*60+N39*45</f>
        <v>701</v>
      </c>
    </row>
    <row r="40" spans="1:17" s="8" customFormat="1" ht="14.25" customHeight="1">
      <c r="A40" s="28" t="s">
        <v>24</v>
      </c>
      <c r="B40" s="286"/>
      <c r="C40" s="57" t="s">
        <v>275</v>
      </c>
      <c r="D40" s="164"/>
      <c r="E40" s="57" t="s">
        <v>145</v>
      </c>
      <c r="F40" s="185"/>
      <c r="G40" s="186"/>
      <c r="H40" s="57" t="s">
        <v>41</v>
      </c>
      <c r="I40" s="188"/>
      <c r="J40" s="235"/>
      <c r="K40" s="193"/>
      <c r="L40" s="186"/>
      <c r="M40" s="186"/>
      <c r="N40" s="166"/>
      <c r="O40" s="225"/>
      <c r="P40" s="225"/>
      <c r="Q40" s="224"/>
    </row>
    <row r="41" spans="1:17" s="5" customFormat="1" ht="17.45" customHeight="1">
      <c r="A41" s="35">
        <f>A39+1</f>
        <v>46135</v>
      </c>
      <c r="B41" s="179" t="s">
        <v>46</v>
      </c>
      <c r="C41" s="58" t="s">
        <v>261</v>
      </c>
      <c r="D41" s="227" t="s">
        <v>17</v>
      </c>
      <c r="E41" s="56" t="s">
        <v>99</v>
      </c>
      <c r="F41" s="229" t="s">
        <v>25</v>
      </c>
      <c r="G41" s="167" t="s">
        <v>89</v>
      </c>
      <c r="H41" s="58" t="s">
        <v>153</v>
      </c>
      <c r="I41" s="187"/>
      <c r="J41" s="101"/>
      <c r="K41" s="193">
        <v>4.8</v>
      </c>
      <c r="L41" s="186">
        <v>2</v>
      </c>
      <c r="M41" s="186">
        <v>2</v>
      </c>
      <c r="N41" s="167">
        <v>2.5</v>
      </c>
      <c r="O41" s="209"/>
      <c r="P41" s="209"/>
      <c r="Q41" s="211">
        <f t="shared" ref="Q41" si="15">K41*70+L41*83+M41*25+O41*60+N41*45</f>
        <v>664.5</v>
      </c>
    </row>
    <row r="42" spans="1:17" s="8" customFormat="1" ht="17.45" customHeight="1">
      <c r="A42" s="33" t="s">
        <v>27</v>
      </c>
      <c r="B42" s="198" t="s">
        <v>42</v>
      </c>
      <c r="C42" s="57" t="s">
        <v>193</v>
      </c>
      <c r="D42" s="228"/>
      <c r="E42" s="60" t="s">
        <v>223</v>
      </c>
      <c r="F42" s="164"/>
      <c r="G42" s="230"/>
      <c r="H42" s="57" t="s">
        <v>154</v>
      </c>
      <c r="I42" s="188"/>
      <c r="J42" s="104"/>
      <c r="K42" s="193"/>
      <c r="L42" s="186"/>
      <c r="M42" s="186"/>
      <c r="N42" s="166"/>
      <c r="O42" s="225"/>
      <c r="P42" s="225"/>
      <c r="Q42" s="224"/>
    </row>
    <row r="43" spans="1:17" s="5" customFormat="1" ht="17.45" customHeight="1">
      <c r="A43" s="35">
        <f>A41+1</f>
        <v>46136</v>
      </c>
      <c r="B43" s="179" t="s">
        <v>47</v>
      </c>
      <c r="C43" s="58" t="s">
        <v>164</v>
      </c>
      <c r="D43" s="165" t="s">
        <v>17</v>
      </c>
      <c r="E43" s="58" t="s">
        <v>133</v>
      </c>
      <c r="F43" s="165" t="s">
        <v>17</v>
      </c>
      <c r="G43" s="167" t="s">
        <v>89</v>
      </c>
      <c r="H43" s="56" t="s">
        <v>101</v>
      </c>
      <c r="I43" s="187" t="s">
        <v>19</v>
      </c>
      <c r="J43" s="101"/>
      <c r="K43" s="193">
        <v>5</v>
      </c>
      <c r="L43" s="186">
        <v>2.5</v>
      </c>
      <c r="M43" s="186">
        <v>2</v>
      </c>
      <c r="N43" s="167">
        <v>3</v>
      </c>
      <c r="O43" s="226">
        <v>1</v>
      </c>
      <c r="P43" s="226"/>
      <c r="Q43" s="224">
        <f t="shared" ref="Q43" si="16">K43*70+L43*83+M43*25+O43*60+N43*45</f>
        <v>802.5</v>
      </c>
    </row>
    <row r="44" spans="1:17" s="8" customFormat="1" ht="17.45" customHeight="1" thickBot="1">
      <c r="A44" s="34" t="s">
        <v>29</v>
      </c>
      <c r="B44" s="180"/>
      <c r="C44" s="78" t="s">
        <v>274</v>
      </c>
      <c r="D44" s="181"/>
      <c r="E44" s="78" t="s">
        <v>134</v>
      </c>
      <c r="F44" s="181"/>
      <c r="G44" s="183"/>
      <c r="H44" s="78" t="s">
        <v>102</v>
      </c>
      <c r="I44" s="168"/>
      <c r="J44" s="102"/>
      <c r="K44" s="194"/>
      <c r="L44" s="167"/>
      <c r="M44" s="167"/>
      <c r="N44" s="182"/>
      <c r="O44" s="210"/>
      <c r="P44" s="210"/>
      <c r="Q44" s="212"/>
    </row>
    <row r="45" spans="1:17" s="8" customFormat="1" ht="17.45" customHeight="1">
      <c r="A45" s="37">
        <f>A43+1</f>
        <v>46137</v>
      </c>
      <c r="B45" s="148" t="s">
        <v>278</v>
      </c>
      <c r="C45" s="149"/>
      <c r="D45" s="149"/>
      <c r="E45" s="149"/>
      <c r="F45" s="149"/>
      <c r="G45" s="149"/>
      <c r="H45" s="149"/>
      <c r="I45" s="149"/>
      <c r="J45" s="152"/>
      <c r="K45" s="121"/>
      <c r="L45" s="121"/>
      <c r="M45" s="121"/>
      <c r="N45" s="121"/>
      <c r="O45" s="122"/>
      <c r="P45" s="122"/>
      <c r="Q45" s="123"/>
    </row>
    <row r="46" spans="1:17" s="8" customFormat="1" ht="17.45" customHeight="1" thickBot="1">
      <c r="A46" s="18" t="s">
        <v>277</v>
      </c>
      <c r="B46" s="150"/>
      <c r="C46" s="151"/>
      <c r="D46" s="151"/>
      <c r="E46" s="151"/>
      <c r="F46" s="151"/>
      <c r="G46" s="151"/>
      <c r="H46" s="151"/>
      <c r="I46" s="151"/>
      <c r="J46" s="153"/>
      <c r="K46" s="124"/>
      <c r="L46" s="124"/>
      <c r="M46" s="124"/>
      <c r="N46" s="124"/>
      <c r="O46" s="125"/>
      <c r="P46" s="125"/>
      <c r="Q46" s="126"/>
    </row>
    <row r="47" spans="1:17" s="5" customFormat="1" ht="17.25" customHeight="1">
      <c r="A47" s="36">
        <f>A43+3</f>
        <v>46139</v>
      </c>
      <c r="B47" s="162" t="s">
        <v>37</v>
      </c>
      <c r="C47" s="58" t="s">
        <v>162</v>
      </c>
      <c r="D47" s="285" t="s">
        <v>17</v>
      </c>
      <c r="E47" s="58" t="s">
        <v>169</v>
      </c>
      <c r="F47" s="181" t="s">
        <v>17</v>
      </c>
      <c r="G47" s="182" t="s">
        <v>4</v>
      </c>
      <c r="H47" s="58" t="s">
        <v>238</v>
      </c>
      <c r="I47" s="168"/>
      <c r="J47" s="234" t="s">
        <v>226</v>
      </c>
      <c r="K47" s="197">
        <v>5</v>
      </c>
      <c r="L47" s="204">
        <v>2.2000000000000002</v>
      </c>
      <c r="M47" s="204">
        <v>2</v>
      </c>
      <c r="N47" s="205">
        <v>2.5</v>
      </c>
      <c r="O47" s="213"/>
      <c r="P47" s="213"/>
      <c r="Q47" s="215">
        <f t="shared" ref="Q47" si="17">K47*70+L47*83+M47*25+O47*60+N47*45</f>
        <v>695.1</v>
      </c>
    </row>
    <row r="48" spans="1:17" s="8" customFormat="1" ht="15" customHeight="1">
      <c r="A48" s="34" t="s">
        <v>14</v>
      </c>
      <c r="B48" s="198" t="s">
        <v>40</v>
      </c>
      <c r="C48" s="57" t="s">
        <v>163</v>
      </c>
      <c r="D48" s="228"/>
      <c r="E48" s="57" t="s">
        <v>170</v>
      </c>
      <c r="F48" s="164"/>
      <c r="G48" s="230"/>
      <c r="H48" s="57" t="s">
        <v>237</v>
      </c>
      <c r="I48" s="168"/>
      <c r="J48" s="280"/>
      <c r="K48" s="193"/>
      <c r="L48" s="186"/>
      <c r="M48" s="186"/>
      <c r="N48" s="166"/>
      <c r="O48" s="225"/>
      <c r="P48" s="225"/>
      <c r="Q48" s="224"/>
    </row>
    <row r="49" spans="1:18" s="5" customFormat="1" ht="18" customHeight="1">
      <c r="A49" s="35">
        <f>A47+1</f>
        <v>46140</v>
      </c>
      <c r="B49" s="179" t="s">
        <v>92</v>
      </c>
      <c r="C49" s="56" t="s">
        <v>171</v>
      </c>
      <c r="D49" s="231" t="s">
        <v>25</v>
      </c>
      <c r="E49" s="56" t="s">
        <v>172</v>
      </c>
      <c r="F49" s="165" t="s">
        <v>94</v>
      </c>
      <c r="G49" s="167" t="s">
        <v>89</v>
      </c>
      <c r="H49" s="56" t="s">
        <v>96</v>
      </c>
      <c r="I49" s="187" t="s">
        <v>90</v>
      </c>
      <c r="J49" s="101"/>
      <c r="K49" s="193">
        <v>5</v>
      </c>
      <c r="L49" s="186">
        <v>2.2999999999999998</v>
      </c>
      <c r="M49" s="186">
        <v>2</v>
      </c>
      <c r="N49" s="167">
        <v>2.5</v>
      </c>
      <c r="O49" s="209">
        <v>1</v>
      </c>
      <c r="P49" s="209"/>
      <c r="Q49" s="211">
        <f t="shared" ref="Q49" si="18">K49*70+L49*83+M49*25+O49*60+N49*45</f>
        <v>763.4</v>
      </c>
    </row>
    <row r="50" spans="1:18" s="8" customFormat="1" ht="17.45" customHeight="1">
      <c r="A50" s="33" t="s">
        <v>20</v>
      </c>
      <c r="B50" s="198" t="s">
        <v>104</v>
      </c>
      <c r="C50" s="57" t="s">
        <v>173</v>
      </c>
      <c r="D50" s="228"/>
      <c r="E50" s="57" t="s">
        <v>174</v>
      </c>
      <c r="F50" s="164"/>
      <c r="G50" s="230"/>
      <c r="H50" s="57" t="s">
        <v>146</v>
      </c>
      <c r="I50" s="188"/>
      <c r="J50" s="104"/>
      <c r="K50" s="193"/>
      <c r="L50" s="186"/>
      <c r="M50" s="186"/>
      <c r="N50" s="166"/>
      <c r="O50" s="225"/>
      <c r="P50" s="225"/>
      <c r="Q50" s="224"/>
    </row>
    <row r="51" spans="1:18" s="5" customFormat="1" ht="17.45" customHeight="1">
      <c r="A51" s="17">
        <f>A49+1</f>
        <v>46141</v>
      </c>
      <c r="B51" s="309" t="s">
        <v>21</v>
      </c>
      <c r="C51" s="58" t="s">
        <v>191</v>
      </c>
      <c r="D51" s="181" t="s">
        <v>17</v>
      </c>
      <c r="E51" s="62" t="s">
        <v>184</v>
      </c>
      <c r="F51" s="319" t="s">
        <v>182</v>
      </c>
      <c r="G51" s="182" t="s">
        <v>86</v>
      </c>
      <c r="H51" s="58" t="s">
        <v>79</v>
      </c>
      <c r="I51" s="310" t="s">
        <v>185</v>
      </c>
      <c r="J51" s="240" t="s">
        <v>226</v>
      </c>
      <c r="K51" s="193">
        <v>5</v>
      </c>
      <c r="L51" s="186">
        <v>2</v>
      </c>
      <c r="M51" s="186">
        <v>2</v>
      </c>
      <c r="N51" s="167">
        <v>2.5</v>
      </c>
      <c r="O51" s="209"/>
      <c r="P51" s="209">
        <v>1</v>
      </c>
      <c r="Q51" s="211">
        <f t="shared" ref="Q51" si="19">K51*70+L51*83+M51*25+O51*60+N51*45</f>
        <v>678.5</v>
      </c>
    </row>
    <row r="52" spans="1:18" s="8" customFormat="1" ht="17.45" customHeight="1">
      <c r="A52" s="16" t="s">
        <v>24</v>
      </c>
      <c r="B52" s="190"/>
      <c r="C52" s="57" t="s">
        <v>262</v>
      </c>
      <c r="D52" s="164"/>
      <c r="E52" s="64" t="s">
        <v>186</v>
      </c>
      <c r="F52" s="309"/>
      <c r="G52" s="230"/>
      <c r="H52" s="57" t="s">
        <v>80</v>
      </c>
      <c r="I52" s="311"/>
      <c r="J52" s="235"/>
      <c r="K52" s="193"/>
      <c r="L52" s="186"/>
      <c r="M52" s="186"/>
      <c r="N52" s="166"/>
      <c r="O52" s="225"/>
      <c r="P52" s="225"/>
      <c r="Q52" s="224"/>
    </row>
    <row r="53" spans="1:18" s="5" customFormat="1" ht="17.45" customHeight="1">
      <c r="A53" s="45">
        <f>A51+1</f>
        <v>46142</v>
      </c>
      <c r="B53" s="162" t="s">
        <v>210</v>
      </c>
      <c r="C53" s="138" t="s">
        <v>270</v>
      </c>
      <c r="D53" s="231" t="s">
        <v>25</v>
      </c>
      <c r="E53" s="138" t="s">
        <v>272</v>
      </c>
      <c r="F53" s="185" t="s">
        <v>33</v>
      </c>
      <c r="G53" s="167" t="s">
        <v>89</v>
      </c>
      <c r="H53" s="93" t="s">
        <v>254</v>
      </c>
      <c r="I53" s="304" t="s">
        <v>279</v>
      </c>
      <c r="J53" s="317" t="s">
        <v>280</v>
      </c>
      <c r="K53" s="193">
        <v>5</v>
      </c>
      <c r="L53" s="186">
        <v>2.1</v>
      </c>
      <c r="M53" s="186">
        <v>2</v>
      </c>
      <c r="N53" s="167">
        <v>2</v>
      </c>
      <c r="O53" s="209">
        <v>1</v>
      </c>
      <c r="P53" s="209"/>
      <c r="Q53" s="211">
        <f t="shared" ref="Q53" si="20">K53*70+L53*83+M53*25+O53*60+N53*45</f>
        <v>724.3</v>
      </c>
      <c r="R53" s="70" t="s">
        <v>203</v>
      </c>
    </row>
    <row r="54" spans="1:18" s="8" customFormat="1" ht="17.45" customHeight="1" thickBot="1">
      <c r="A54" s="16" t="s">
        <v>27</v>
      </c>
      <c r="B54" s="287"/>
      <c r="C54" s="96" t="s">
        <v>271</v>
      </c>
      <c r="D54" s="289"/>
      <c r="E54" s="96" t="s">
        <v>273</v>
      </c>
      <c r="F54" s="238"/>
      <c r="G54" s="292"/>
      <c r="H54" s="92" t="s">
        <v>292</v>
      </c>
      <c r="I54" s="305"/>
      <c r="J54" s="318"/>
      <c r="K54" s="193"/>
      <c r="L54" s="186"/>
      <c r="M54" s="186"/>
      <c r="N54" s="166"/>
      <c r="O54" s="225"/>
      <c r="P54" s="225"/>
      <c r="Q54" s="224"/>
    </row>
    <row r="55" spans="1:18" s="10" customFormat="1" ht="15.6" customHeight="1">
      <c r="A55" s="314" t="s">
        <v>49</v>
      </c>
      <c r="B55" s="315"/>
      <c r="C55" s="312" t="s">
        <v>50</v>
      </c>
      <c r="D55" s="312"/>
      <c r="E55" s="88" t="s">
        <v>51</v>
      </c>
      <c r="F55" s="316" t="s">
        <v>52</v>
      </c>
      <c r="G55" s="316"/>
      <c r="H55" s="88" t="s">
        <v>53</v>
      </c>
      <c r="I55" s="312" t="s">
        <v>54</v>
      </c>
      <c r="J55" s="312"/>
      <c r="K55" s="312"/>
      <c r="L55" s="312"/>
      <c r="M55" s="312" t="s">
        <v>55</v>
      </c>
      <c r="N55" s="312"/>
      <c r="O55" s="312" t="s">
        <v>56</v>
      </c>
      <c r="P55" s="312"/>
      <c r="Q55" s="313"/>
    </row>
    <row r="56" spans="1:18" s="10" customFormat="1" ht="15.6" customHeight="1">
      <c r="A56" s="154" t="s">
        <v>57</v>
      </c>
      <c r="B56" s="155"/>
      <c r="C56" s="156">
        <v>670</v>
      </c>
      <c r="D56" s="156" t="s">
        <v>58</v>
      </c>
      <c r="E56" s="87">
        <v>4.5</v>
      </c>
      <c r="F56" s="157">
        <v>2</v>
      </c>
      <c r="G56" s="157"/>
      <c r="H56" s="87">
        <v>1.5</v>
      </c>
      <c r="I56" s="156" t="s">
        <v>59</v>
      </c>
      <c r="J56" s="156"/>
      <c r="K56" s="156"/>
      <c r="L56" s="156" t="s">
        <v>58</v>
      </c>
      <c r="M56" s="156" t="s">
        <v>59</v>
      </c>
      <c r="N56" s="156"/>
      <c r="O56" s="156">
        <v>2</v>
      </c>
      <c r="P56" s="156"/>
      <c r="Q56" s="207"/>
      <c r="R56" s="11"/>
    </row>
    <row r="57" spans="1:18" s="10" customFormat="1" ht="15.6" customHeight="1">
      <c r="A57" s="154" t="s">
        <v>60</v>
      </c>
      <c r="B57" s="155"/>
      <c r="C57" s="156">
        <v>770</v>
      </c>
      <c r="D57" s="156" t="s">
        <v>58</v>
      </c>
      <c r="E57" s="87">
        <v>5</v>
      </c>
      <c r="F57" s="157">
        <v>2</v>
      </c>
      <c r="G57" s="157"/>
      <c r="H57" s="87">
        <v>2</v>
      </c>
      <c r="I57" s="156" t="s">
        <v>59</v>
      </c>
      <c r="J57" s="156"/>
      <c r="K57" s="156"/>
      <c r="L57" s="156" t="s">
        <v>58</v>
      </c>
      <c r="M57" s="156" t="s">
        <v>59</v>
      </c>
      <c r="N57" s="156"/>
      <c r="O57" s="156">
        <v>2.5</v>
      </c>
      <c r="P57" s="156"/>
      <c r="Q57" s="207"/>
      <c r="R57" s="11"/>
    </row>
    <row r="58" spans="1:18" ht="16.5" customHeight="1" thickBot="1">
      <c r="A58" s="219" t="s">
        <v>61</v>
      </c>
      <c r="B58" s="220"/>
      <c r="C58" s="221">
        <v>860</v>
      </c>
      <c r="D58" s="221" t="s">
        <v>58</v>
      </c>
      <c r="E58" s="89">
        <v>5.5</v>
      </c>
      <c r="F58" s="222">
        <v>2.5</v>
      </c>
      <c r="G58" s="222"/>
      <c r="H58" s="89">
        <v>2</v>
      </c>
      <c r="I58" s="221" t="s">
        <v>59</v>
      </c>
      <c r="J58" s="221"/>
      <c r="K58" s="221"/>
      <c r="L58" s="221" t="s">
        <v>58</v>
      </c>
      <c r="M58" s="221" t="s">
        <v>59</v>
      </c>
      <c r="N58" s="221"/>
      <c r="O58" s="221">
        <v>2.5</v>
      </c>
      <c r="P58" s="221"/>
      <c r="Q58" s="223"/>
    </row>
    <row r="59" spans="1:18" s="118" customFormat="1" ht="20.25" customHeight="1">
      <c r="A59" s="140" t="s">
        <v>151</v>
      </c>
      <c r="B59" s="114"/>
      <c r="C59" s="115"/>
      <c r="D59" s="115"/>
      <c r="E59" s="115"/>
      <c r="F59" s="116"/>
      <c r="G59" s="116"/>
      <c r="H59" s="115"/>
      <c r="I59" s="117"/>
      <c r="J59" s="117"/>
      <c r="K59" s="115"/>
      <c r="L59" s="115"/>
      <c r="M59" s="115"/>
      <c r="N59" s="115"/>
      <c r="O59" s="115"/>
      <c r="P59" s="115"/>
      <c r="Q59" s="115"/>
    </row>
    <row r="60" spans="1:18" s="118" customFormat="1" ht="18" customHeight="1">
      <c r="A60" s="140" t="s">
        <v>285</v>
      </c>
      <c r="B60" s="114"/>
      <c r="C60" s="115"/>
      <c r="D60" s="115"/>
      <c r="E60" s="115"/>
      <c r="F60" s="116"/>
      <c r="G60" s="116"/>
      <c r="H60" s="115"/>
      <c r="I60" s="117"/>
      <c r="J60" s="117"/>
      <c r="K60" s="115"/>
      <c r="L60" s="115"/>
      <c r="M60" s="115"/>
      <c r="N60" s="115"/>
      <c r="O60" s="115"/>
      <c r="P60" s="115"/>
      <c r="Q60" s="115"/>
    </row>
    <row r="61" spans="1:18" s="118" customFormat="1" ht="72" customHeight="1">
      <c r="A61" s="295" t="s">
        <v>295</v>
      </c>
      <c r="B61" s="295"/>
      <c r="C61" s="295"/>
      <c r="D61" s="295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</row>
    <row r="62" spans="1:18" s="118" customFormat="1" ht="83.25" customHeight="1">
      <c r="A62" s="141" t="s">
        <v>286</v>
      </c>
      <c r="B62" s="142"/>
      <c r="C62" s="142"/>
      <c r="D62" s="142"/>
      <c r="E62" s="142" t="s">
        <v>287</v>
      </c>
      <c r="F62" s="142"/>
      <c r="G62" s="142"/>
      <c r="H62" s="142"/>
      <c r="I62" s="296" t="s">
        <v>288</v>
      </c>
      <c r="J62" s="296"/>
      <c r="K62" s="142"/>
      <c r="L62" s="143"/>
      <c r="M62" s="143"/>
      <c r="N62" s="143"/>
      <c r="O62" s="143"/>
      <c r="P62" s="144"/>
      <c r="Q62" s="145"/>
    </row>
  </sheetData>
  <sheetProtection selectLockedCells="1" selectUnlockedCells="1"/>
  <mergeCells count="318">
    <mergeCell ref="J9:J10"/>
    <mergeCell ref="J11:J12"/>
    <mergeCell ref="J19:J20"/>
    <mergeCell ref="J23:J24"/>
    <mergeCell ref="J25:J26"/>
    <mergeCell ref="J29:J30"/>
    <mergeCell ref="J35:J36"/>
    <mergeCell ref="J39:J40"/>
    <mergeCell ref="J45:J46"/>
    <mergeCell ref="F56:G56"/>
    <mergeCell ref="I56:L56"/>
    <mergeCell ref="M56:N56"/>
    <mergeCell ref="O56:Q56"/>
    <mergeCell ref="F58:G58"/>
    <mergeCell ref="I58:L58"/>
    <mergeCell ref="M58:N58"/>
    <mergeCell ref="O58:Q58"/>
    <mergeCell ref="A57:B57"/>
    <mergeCell ref="C57:D57"/>
    <mergeCell ref="F57:G57"/>
    <mergeCell ref="I57:L57"/>
    <mergeCell ref="M57:N57"/>
    <mergeCell ref="O57:Q57"/>
    <mergeCell ref="I51:I52"/>
    <mergeCell ref="K51:K52"/>
    <mergeCell ref="L51:L52"/>
    <mergeCell ref="O55:Q55"/>
    <mergeCell ref="A55:B55"/>
    <mergeCell ref="C55:D55"/>
    <mergeCell ref="F55:G55"/>
    <mergeCell ref="I55:L55"/>
    <mergeCell ref="M55:N55"/>
    <mergeCell ref="J53:J54"/>
    <mergeCell ref="J51:J52"/>
    <mergeCell ref="M51:M52"/>
    <mergeCell ref="N51:N52"/>
    <mergeCell ref="O51:O52"/>
    <mergeCell ref="P51:P52"/>
    <mergeCell ref="Q51:Q52"/>
    <mergeCell ref="F51:F52"/>
    <mergeCell ref="G51:G52"/>
    <mergeCell ref="B47:B48"/>
    <mergeCell ref="D47:D48"/>
    <mergeCell ref="F47:F48"/>
    <mergeCell ref="G47:G48"/>
    <mergeCell ref="I47:I48"/>
    <mergeCell ref="B51:B52"/>
    <mergeCell ref="D51:D52"/>
    <mergeCell ref="Q47:Q48"/>
    <mergeCell ref="B49:B50"/>
    <mergeCell ref="D49:D50"/>
    <mergeCell ref="F49:F50"/>
    <mergeCell ref="G49:G50"/>
    <mergeCell ref="I49:I50"/>
    <mergeCell ref="K49:K50"/>
    <mergeCell ref="L49:L50"/>
    <mergeCell ref="M49:M50"/>
    <mergeCell ref="N49:N50"/>
    <mergeCell ref="K47:K48"/>
    <mergeCell ref="L47:L48"/>
    <mergeCell ref="M47:M48"/>
    <mergeCell ref="N47:N48"/>
    <mergeCell ref="O47:O48"/>
    <mergeCell ref="P47:P48"/>
    <mergeCell ref="O49:O50"/>
    <mergeCell ref="P49:P50"/>
    <mergeCell ref="Q49:Q50"/>
    <mergeCell ref="Q41:Q42"/>
    <mergeCell ref="O43:O44"/>
    <mergeCell ref="P43:P44"/>
    <mergeCell ref="Q43:Q44"/>
    <mergeCell ref="O41:O42"/>
    <mergeCell ref="P41:P42"/>
    <mergeCell ref="I41:I42"/>
    <mergeCell ref="K41:K42"/>
    <mergeCell ref="L41:L42"/>
    <mergeCell ref="M41:M42"/>
    <mergeCell ref="N41:N42"/>
    <mergeCell ref="J47:J48"/>
    <mergeCell ref="B45:I46"/>
    <mergeCell ref="B43:B44"/>
    <mergeCell ref="D43:D44"/>
    <mergeCell ref="F43:F44"/>
    <mergeCell ref="G43:G44"/>
    <mergeCell ref="I43:I44"/>
    <mergeCell ref="K43:K44"/>
    <mergeCell ref="L43:L44"/>
    <mergeCell ref="M43:M44"/>
    <mergeCell ref="N43:N44"/>
    <mergeCell ref="M39:M40"/>
    <mergeCell ref="N39:N40"/>
    <mergeCell ref="O39:O40"/>
    <mergeCell ref="P39:P40"/>
    <mergeCell ref="Q39:Q40"/>
    <mergeCell ref="B29:B30"/>
    <mergeCell ref="D29:D30"/>
    <mergeCell ref="F29:F30"/>
    <mergeCell ref="G29:G30"/>
    <mergeCell ref="I29:I30"/>
    <mergeCell ref="K39:K40"/>
    <mergeCell ref="L37:L38"/>
    <mergeCell ref="M37:M38"/>
    <mergeCell ref="N37:N38"/>
    <mergeCell ref="O37:O38"/>
    <mergeCell ref="P37:P38"/>
    <mergeCell ref="Q37:Q38"/>
    <mergeCell ref="B37:B38"/>
    <mergeCell ref="D37:D38"/>
    <mergeCell ref="F37:F38"/>
    <mergeCell ref="G37:G38"/>
    <mergeCell ref="I37:I38"/>
    <mergeCell ref="K37:K38"/>
    <mergeCell ref="M35:M36"/>
    <mergeCell ref="N35:N36"/>
    <mergeCell ref="O35:O36"/>
    <mergeCell ref="P35:P36"/>
    <mergeCell ref="Q35:Q36"/>
    <mergeCell ref="B35:B36"/>
    <mergeCell ref="D35:D36"/>
    <mergeCell ref="F35:F36"/>
    <mergeCell ref="G35:G36"/>
    <mergeCell ref="I35:I36"/>
    <mergeCell ref="K35:K36"/>
    <mergeCell ref="M33:M34"/>
    <mergeCell ref="N33:N34"/>
    <mergeCell ref="O33:O34"/>
    <mergeCell ref="P33:P34"/>
    <mergeCell ref="Q33:Q34"/>
    <mergeCell ref="B33:B34"/>
    <mergeCell ref="D33:D34"/>
    <mergeCell ref="F33:F34"/>
    <mergeCell ref="G33:G34"/>
    <mergeCell ref="I33:I34"/>
    <mergeCell ref="K33:K34"/>
    <mergeCell ref="M31:M32"/>
    <mergeCell ref="N31:N32"/>
    <mergeCell ref="O31:O32"/>
    <mergeCell ref="P31:P32"/>
    <mergeCell ref="Q31:Q32"/>
    <mergeCell ref="B31:B32"/>
    <mergeCell ref="D31:D32"/>
    <mergeCell ref="F31:F32"/>
    <mergeCell ref="G31:G32"/>
    <mergeCell ref="I31:I32"/>
    <mergeCell ref="K31:K32"/>
    <mergeCell ref="M29:M30"/>
    <mergeCell ref="N29:N30"/>
    <mergeCell ref="O29:O30"/>
    <mergeCell ref="P29:P30"/>
    <mergeCell ref="Q29:Q30"/>
    <mergeCell ref="N27:N28"/>
    <mergeCell ref="O27:O28"/>
    <mergeCell ref="P27:P28"/>
    <mergeCell ref="Q27:Q28"/>
    <mergeCell ref="M27:M28"/>
    <mergeCell ref="I39:I40"/>
    <mergeCell ref="K29:K30"/>
    <mergeCell ref="B27:B28"/>
    <mergeCell ref="F27:F28"/>
    <mergeCell ref="G27:G28"/>
    <mergeCell ref="I27:I28"/>
    <mergeCell ref="K27:K28"/>
    <mergeCell ref="D27:D28"/>
    <mergeCell ref="L29:L30"/>
    <mergeCell ref="L27:L28"/>
    <mergeCell ref="L31:L32"/>
    <mergeCell ref="L33:L34"/>
    <mergeCell ref="L35:L36"/>
    <mergeCell ref="L39:L40"/>
    <mergeCell ref="L25:L26"/>
    <mergeCell ref="M25:M26"/>
    <mergeCell ref="N25:N26"/>
    <mergeCell ref="O25:O26"/>
    <mergeCell ref="P25:P26"/>
    <mergeCell ref="Q25:Q26"/>
    <mergeCell ref="B25:B26"/>
    <mergeCell ref="D25:D26"/>
    <mergeCell ref="F25:F26"/>
    <mergeCell ref="G25:G26"/>
    <mergeCell ref="I25:I26"/>
    <mergeCell ref="K25:K26"/>
    <mergeCell ref="L23:L24"/>
    <mergeCell ref="M23:M24"/>
    <mergeCell ref="N23:N24"/>
    <mergeCell ref="O23:O24"/>
    <mergeCell ref="P23:P24"/>
    <mergeCell ref="Q23:Q24"/>
    <mergeCell ref="B23:B24"/>
    <mergeCell ref="D23:D24"/>
    <mergeCell ref="F23:F24"/>
    <mergeCell ref="G23:G24"/>
    <mergeCell ref="I23:I24"/>
    <mergeCell ref="K23:K24"/>
    <mergeCell ref="L21:L22"/>
    <mergeCell ref="M21:M22"/>
    <mergeCell ref="N21:N22"/>
    <mergeCell ref="O21:O22"/>
    <mergeCell ref="P21:P22"/>
    <mergeCell ref="Q21:Q22"/>
    <mergeCell ref="B21:B22"/>
    <mergeCell ref="D21:D22"/>
    <mergeCell ref="F21:F22"/>
    <mergeCell ref="G21:G22"/>
    <mergeCell ref="I21:I22"/>
    <mergeCell ref="K21:K22"/>
    <mergeCell ref="I17:I18"/>
    <mergeCell ref="K17:K18"/>
    <mergeCell ref="D17:D18"/>
    <mergeCell ref="L19:L20"/>
    <mergeCell ref="M19:M20"/>
    <mergeCell ref="N19:N20"/>
    <mergeCell ref="O19:O20"/>
    <mergeCell ref="P19:P20"/>
    <mergeCell ref="Q19:Q20"/>
    <mergeCell ref="D19:D20"/>
    <mergeCell ref="F19:F20"/>
    <mergeCell ref="G19:G20"/>
    <mergeCell ref="I19:I20"/>
    <mergeCell ref="K19:K20"/>
    <mergeCell ref="B9:B10"/>
    <mergeCell ref="D9:D10"/>
    <mergeCell ref="F9:F10"/>
    <mergeCell ref="G9:G10"/>
    <mergeCell ref="I9:I10"/>
    <mergeCell ref="K9:K10"/>
    <mergeCell ref="B13:Q16"/>
    <mergeCell ref="I53:I54"/>
    <mergeCell ref="K53:K54"/>
    <mergeCell ref="L53:L54"/>
    <mergeCell ref="M53:M54"/>
    <mergeCell ref="N53:N54"/>
    <mergeCell ref="O53:O54"/>
    <mergeCell ref="P53:P54"/>
    <mergeCell ref="Q53:Q54"/>
    <mergeCell ref="L17:L18"/>
    <mergeCell ref="M17:M18"/>
    <mergeCell ref="N17:N18"/>
    <mergeCell ref="O17:O18"/>
    <mergeCell ref="P17:P18"/>
    <mergeCell ref="Q17:Q18"/>
    <mergeCell ref="B17:B18"/>
    <mergeCell ref="F17:F18"/>
    <mergeCell ref="G17:G18"/>
    <mergeCell ref="L11:L12"/>
    <mergeCell ref="M11:M12"/>
    <mergeCell ref="N11:N12"/>
    <mergeCell ref="O11:O12"/>
    <mergeCell ref="P11:P12"/>
    <mergeCell ref="Q11:Q12"/>
    <mergeCell ref="L9:L10"/>
    <mergeCell ref="M9:M10"/>
    <mergeCell ref="N9:N10"/>
    <mergeCell ref="N5:N6"/>
    <mergeCell ref="O5:O6"/>
    <mergeCell ref="P5:P6"/>
    <mergeCell ref="O7:O8"/>
    <mergeCell ref="P7:P8"/>
    <mergeCell ref="Q7:Q8"/>
    <mergeCell ref="O9:O10"/>
    <mergeCell ref="P9:P10"/>
    <mergeCell ref="Q9:Q10"/>
    <mergeCell ref="B7:B8"/>
    <mergeCell ref="D7:D8"/>
    <mergeCell ref="F7:F8"/>
    <mergeCell ref="G7:G8"/>
    <mergeCell ref="I7:I8"/>
    <mergeCell ref="K7:K8"/>
    <mergeCell ref="L7:L8"/>
    <mergeCell ref="M7:M8"/>
    <mergeCell ref="N7:N8"/>
    <mergeCell ref="B5:B6"/>
    <mergeCell ref="A1:Q1"/>
    <mergeCell ref="C2:D2"/>
    <mergeCell ref="E2:F2"/>
    <mergeCell ref="B3:B4"/>
    <mergeCell ref="D3:D4"/>
    <mergeCell ref="F3:F4"/>
    <mergeCell ref="G3:G4"/>
    <mergeCell ref="I3:I4"/>
    <mergeCell ref="K3:K4"/>
    <mergeCell ref="L3:L4"/>
    <mergeCell ref="M3:M4"/>
    <mergeCell ref="N3:N4"/>
    <mergeCell ref="O3:O4"/>
    <mergeCell ref="P3:P4"/>
    <mergeCell ref="Q3:Q4"/>
    <mergeCell ref="D5:D6"/>
    <mergeCell ref="F5:F6"/>
    <mergeCell ref="G5:G6"/>
    <mergeCell ref="I5:I6"/>
    <mergeCell ref="Q5:Q6"/>
    <mergeCell ref="K5:K6"/>
    <mergeCell ref="L5:L6"/>
    <mergeCell ref="M5:M6"/>
    <mergeCell ref="A61:Q61"/>
    <mergeCell ref="I62:J62"/>
    <mergeCell ref="B11:B12"/>
    <mergeCell ref="G11:G12"/>
    <mergeCell ref="F11:F12"/>
    <mergeCell ref="D11:D12"/>
    <mergeCell ref="B53:B54"/>
    <mergeCell ref="D53:D54"/>
    <mergeCell ref="F53:F54"/>
    <mergeCell ref="G53:G54"/>
    <mergeCell ref="B39:B40"/>
    <mergeCell ref="D39:D40"/>
    <mergeCell ref="F39:F40"/>
    <mergeCell ref="G39:G40"/>
    <mergeCell ref="B41:B42"/>
    <mergeCell ref="D41:D42"/>
    <mergeCell ref="F41:F42"/>
    <mergeCell ref="G41:G42"/>
    <mergeCell ref="B19:B20"/>
    <mergeCell ref="A56:B56"/>
    <mergeCell ref="C56:D56"/>
    <mergeCell ref="A58:B58"/>
    <mergeCell ref="C58:D58"/>
    <mergeCell ref="K11:K12"/>
  </mergeCells>
  <phoneticPr fontId="6" type="noConversion"/>
  <printOptions horizontalCentered="1" verticalCentered="1"/>
  <pageMargins left="0" right="0" top="0" bottom="0" header="0.27559055118110237" footer="0.23622047244094491"/>
  <pageSetup paperSize="9" scale="73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2</vt:i4>
      </vt:variant>
    </vt:vector>
  </HeadingPairs>
  <TitlesOfParts>
    <vt:vector size="5" baseType="lpstr">
      <vt:lpstr>4</vt:lpstr>
      <vt:lpstr>工作表1</vt:lpstr>
      <vt:lpstr>4 (素)</vt:lpstr>
      <vt:lpstr>'4'!Print_Area</vt:lpstr>
      <vt:lpstr>'4 (素)'!Print_Area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悅柔</dc:creator>
  <cp:lastModifiedBy>User</cp:lastModifiedBy>
  <cp:lastPrinted>2026-03-27T05:25:18Z</cp:lastPrinted>
  <dcterms:created xsi:type="dcterms:W3CDTF">2022-03-06T14:48:30Z</dcterms:created>
  <dcterms:modified xsi:type="dcterms:W3CDTF">2026-03-27T06:40:06Z</dcterms:modified>
</cp:coreProperties>
</file>